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лютий2026\"/>
    </mc:Choice>
  </mc:AlternateContent>
  <bookViews>
    <workbookView xWindow="-108" yWindow="-108" windowWidth="23256" windowHeight="12576" activeTab="4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9" l="1"/>
  <c r="H4" i="9"/>
  <c r="G4" i="9"/>
  <c r="F4" i="9"/>
  <c r="E4" i="9"/>
  <c r="D4" i="9"/>
  <c r="C4" i="9"/>
  <c r="B4" i="9" l="1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<sst xmlns="http://schemas.openxmlformats.org/spreadsheetml/2006/main" count="140" uniqueCount="60">
  <si>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</si>
  <si>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</si>
  <si>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</si>
  <si>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</si>
  <si>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</si>
  <si>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</si>
  <si>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</si>
  <si>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</si>
  <si>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</si>
  <si>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</si>
  <si>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</si>
  <si>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</si>
  <si>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</si>
  <si>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</si>
  <si>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</si>
  <si>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</si>
  <si>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</si>
  <si>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</si>
  <si>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</si>
  <si>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</si>
  <si>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</si>
  <si>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</si>
  <si>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</si>
  <si>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</si>
  <si>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</si>
  <si>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</si>
  <si>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</si>
  <si>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</si>
  <si>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</si>
  <si>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</si>
  <si>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</si>
  <si>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</si>
  <si>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</si>
  <si>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</si>
  <si>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</si>
  <si>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</si>
  <si>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</si>
  <si>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</si>
  <si>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</si>
  <si>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</si>
  <si>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</si>
  <si>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</si>
  <si>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</si>
  <si>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</si>
  <si>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</si>
  <si>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</si>
  <si>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</si>
  <si>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</si>
  <si>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</si>
  <si>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</si>
  <si>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</si>
  <si>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</si>
  <si>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</si>
  <si>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січні-лютому 2026 року</t>
  </si>
  <si>
    <t>Станом на 01.03.2026</t>
  </si>
  <si>
    <t>Надання послуг Запорізькою обласною  службою зайнятості жінкам 
у січні-лютому 2026 року</t>
  </si>
  <si>
    <t>Надання послуг Запорізькою обласною службою зайнятості молоді у віці до 35 років
у січні-лютому 2026 року</t>
  </si>
  <si>
    <t>Надання послугЗапорізькою обласною службою зайнятості особам з інвалідністю 
у січні-лютому 2026 року</t>
  </si>
  <si>
    <t>Надання послугЗапорізькою обласною службою зайнятості внутрішньо переміщеним особам
у січні-лютому 2026 року</t>
  </si>
  <si>
    <t>Надання послуг Запорізькою обласною службою зайнятості учасникам бойових дій
у січні-лютому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</si>
</sst>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C11" sqref="C11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0" t="s">
        <v>29</v>
      </c>
      <c r="M1" s="70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2" t="s">
        <v>33</v>
      </c>
      <c r="F2" s="73" t="s">
        <v>34</v>
      </c>
      <c r="G2" s="73" t="s">
        <v>35</v>
      </c>
      <c r="H2" s="72" t="s">
        <v>28</v>
      </c>
      <c r="I2" s="72" t="s">
        <v>36</v>
      </c>
      <c r="J2" s="72" t="s">
        <v>37</v>
      </c>
      <c r="K2" s="71" t="s">
        <v>38</v>
      </c>
      <c r="L2" s="72" t="s">
        <v>54</v>
      </c>
      <c r="M2" s="72"/>
    </row>
    <row r="3" spans="1:15" ht="87" customHeight="1" x14ac:dyDescent="0.25">
      <c r="A3" s="73"/>
      <c r="B3" s="73"/>
      <c r="C3" s="73"/>
      <c r="D3" s="73"/>
      <c r="E3" s="72"/>
      <c r="F3" s="73"/>
      <c r="G3" s="73"/>
      <c r="H3" s="72"/>
      <c r="I3" s="72"/>
      <c r="J3" s="72"/>
      <c r="K3" s="71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7127</v>
      </c>
      <c r="C4" s="49">
        <f t="shared" ref="C4:M4" si="0">SUM(C6:C10)</f>
        <v>3136</v>
      </c>
      <c r="D4" s="49">
        <f>SUM(D6:D10)</f>
        <v>988</v>
      </c>
      <c r="E4" s="49">
        <f t="shared" si="0"/>
        <v>32</v>
      </c>
      <c r="F4" s="49">
        <f t="shared" si="0"/>
        <v>120</v>
      </c>
      <c r="G4" s="49">
        <f t="shared" si="0"/>
        <v>111</v>
      </c>
      <c r="H4" s="49">
        <f t="shared" si="0"/>
        <v>683</v>
      </c>
      <c r="I4" s="49">
        <f t="shared" si="0"/>
        <v>23</v>
      </c>
      <c r="J4" s="49">
        <f t="shared" si="0"/>
        <v>0</v>
      </c>
      <c r="K4" s="49">
        <f t="shared" si="0"/>
        <v>194</v>
      </c>
      <c r="L4" s="49">
        <f t="shared" si="0"/>
        <v>4798</v>
      </c>
      <c r="M4" s="49">
        <f t="shared" si="0"/>
        <v>2123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4525</v>
      </c>
      <c r="C6" s="48">
        <v>2346</v>
      </c>
      <c r="D6" s="50">
        <v>580</v>
      </c>
      <c r="E6" s="50">
        <v>26</v>
      </c>
      <c r="F6" s="50">
        <v>42</v>
      </c>
      <c r="G6" s="50">
        <v>67</v>
      </c>
      <c r="H6" s="50">
        <v>546</v>
      </c>
      <c r="I6" s="51">
        <v>17</v>
      </c>
      <c r="J6" s="51">
        <v>0</v>
      </c>
      <c r="K6" s="51">
        <v>158</v>
      </c>
      <c r="L6" s="51">
        <v>2941</v>
      </c>
      <c r="M6" s="51">
        <v>1586</v>
      </c>
      <c r="O6" s="3"/>
    </row>
    <row r="7" spans="1:15" s="4" customFormat="1" ht="37.200000000000003" customHeight="1" x14ac:dyDescent="0.35">
      <c r="A7" s="47" t="s">
        <v>50</v>
      </c>
      <c r="B7" s="48">
        <v>450</v>
      </c>
      <c r="C7" s="48">
        <v>94</v>
      </c>
      <c r="D7" s="50">
        <v>76</v>
      </c>
      <c r="E7" s="50">
        <v>0</v>
      </c>
      <c r="F7" s="50">
        <v>11</v>
      </c>
      <c r="G7" s="50">
        <v>8</v>
      </c>
      <c r="H7" s="50">
        <v>31</v>
      </c>
      <c r="I7" s="51">
        <v>0</v>
      </c>
      <c r="J7" s="51">
        <v>0</v>
      </c>
      <c r="K7" s="51">
        <v>6</v>
      </c>
      <c r="L7" s="51">
        <v>337</v>
      </c>
      <c r="M7" s="51">
        <v>50</v>
      </c>
      <c r="O7" s="3"/>
    </row>
    <row r="8" spans="1:15" ht="37.200000000000003" customHeight="1" x14ac:dyDescent="0.35">
      <c r="A8" s="47" t="s">
        <v>51</v>
      </c>
      <c r="B8" s="48">
        <v>509</v>
      </c>
      <c r="C8" s="48">
        <v>113</v>
      </c>
      <c r="D8" s="52">
        <v>89</v>
      </c>
      <c r="E8" s="50">
        <v>1</v>
      </c>
      <c r="F8" s="52">
        <v>28</v>
      </c>
      <c r="G8" s="52">
        <v>5</v>
      </c>
      <c r="H8" s="52">
        <v>26</v>
      </c>
      <c r="I8" s="52">
        <v>0</v>
      </c>
      <c r="J8" s="53">
        <v>0</v>
      </c>
      <c r="K8" s="53">
        <v>10</v>
      </c>
      <c r="L8" s="53">
        <v>384</v>
      </c>
      <c r="M8" s="53">
        <v>82</v>
      </c>
      <c r="O8" s="3"/>
    </row>
    <row r="9" spans="1:15" ht="37.200000000000003" customHeight="1" x14ac:dyDescent="0.35">
      <c r="A9" s="47" t="s">
        <v>48</v>
      </c>
      <c r="B9" s="48">
        <v>544</v>
      </c>
      <c r="C9" s="48">
        <v>192</v>
      </c>
      <c r="D9" s="52">
        <v>90</v>
      </c>
      <c r="E9" s="50">
        <v>0</v>
      </c>
      <c r="F9" s="52">
        <v>6</v>
      </c>
      <c r="G9" s="52">
        <v>14</v>
      </c>
      <c r="H9" s="52">
        <v>49</v>
      </c>
      <c r="I9" s="52">
        <v>0</v>
      </c>
      <c r="J9" s="53">
        <v>0</v>
      </c>
      <c r="K9" s="53">
        <v>9</v>
      </c>
      <c r="L9" s="53">
        <v>399</v>
      </c>
      <c r="M9" s="53">
        <v>140</v>
      </c>
      <c r="O9" s="3"/>
    </row>
    <row r="10" spans="1:15" ht="37.200000000000003" customHeight="1" x14ac:dyDescent="0.35">
      <c r="A10" s="47" t="s">
        <v>49</v>
      </c>
      <c r="B10" s="48">
        <v>1099</v>
      </c>
      <c r="C10" s="48">
        <v>391</v>
      </c>
      <c r="D10" s="52">
        <v>153</v>
      </c>
      <c r="E10" s="50">
        <v>5</v>
      </c>
      <c r="F10" s="52">
        <v>33</v>
      </c>
      <c r="G10" s="52">
        <v>17</v>
      </c>
      <c r="H10" s="52">
        <v>31</v>
      </c>
      <c r="I10" s="52">
        <v>6</v>
      </c>
      <c r="J10" s="53">
        <v>0</v>
      </c>
      <c r="K10" s="53">
        <v>11</v>
      </c>
      <c r="L10" s="53">
        <v>737</v>
      </c>
      <c r="M10" s="53">
        <v>265</v>
      </c>
      <c r="O10" s="3"/>
    </row>
  </sheetData>
  <mergeCells count="14">
    <mergeCell ref="A2:A3"/>
    <mergeCell ref="B2:B3"/>
    <mergeCell ref="C2:C3"/>
    <mergeCell ref="D2:D3"/>
    <mergeCell ref="F2:F3"/>
    <mergeCell ref="L1:M1"/>
    <mergeCell ref="K2:K3"/>
    <mergeCell ref="L2:M2"/>
    <mergeCell ref="E2:E3"/>
    <mergeCell ref="G2:G3"/>
    <mergeCell ref="H2:H3"/>
    <mergeCell ref="I2:I3"/>
    <mergeCell ref="J2:J3"/>
    <mergeCell ref="B1:H1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"/>
  <sheetViews>
    <sheetView zoomScale="90" zoomScaleNormal="90" zoomScaleSheetLayoutView="75" workbookViewId="0">
      <selection activeCell="E13" sqref="E13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3" t="s">
        <v>34</v>
      </c>
      <c r="F2" s="73" t="s">
        <v>35</v>
      </c>
      <c r="G2" s="75" t="s">
        <v>36</v>
      </c>
      <c r="H2" s="72" t="s">
        <v>54</v>
      </c>
      <c r="I2" s="72"/>
    </row>
    <row r="3" spans="1:15" ht="75.599999999999994" customHeight="1" x14ac:dyDescent="0.25">
      <c r="A3" s="73"/>
      <c r="B3" s="73"/>
      <c r="C3" s="73"/>
      <c r="D3" s="73"/>
      <c r="E3" s="73"/>
      <c r="F3" s="73"/>
      <c r="G3" s="75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5089</v>
      </c>
      <c r="C4" s="49">
        <f t="shared" ref="C4:I4" si="0">SUM(C6:C10)</f>
        <v>2421</v>
      </c>
      <c r="D4" s="49">
        <f t="shared" si="0"/>
        <v>715</v>
      </c>
      <c r="E4" s="49">
        <f t="shared" si="0"/>
        <v>86</v>
      </c>
      <c r="F4" s="49">
        <f t="shared" si="0"/>
        <v>91</v>
      </c>
      <c r="G4" s="49">
        <f t="shared" si="0"/>
        <v>18</v>
      </c>
      <c r="H4" s="49">
        <f t="shared" si="0"/>
        <v>3404</v>
      </c>
      <c r="I4" s="49">
        <f t="shared" si="0"/>
        <v>1627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3260</v>
      </c>
      <c r="C6" s="59">
        <v>1814</v>
      </c>
      <c r="D6" s="60">
        <v>423</v>
      </c>
      <c r="E6" s="60">
        <v>39</v>
      </c>
      <c r="F6" s="60">
        <v>55</v>
      </c>
      <c r="G6" s="60">
        <v>14</v>
      </c>
      <c r="H6" s="60">
        <v>2116</v>
      </c>
      <c r="I6" s="60">
        <v>1221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318</v>
      </c>
      <c r="C7" s="59">
        <v>77</v>
      </c>
      <c r="D7" s="60">
        <v>58</v>
      </c>
      <c r="E7" s="60">
        <v>8</v>
      </c>
      <c r="F7" s="60">
        <v>7</v>
      </c>
      <c r="G7" s="60">
        <v>0</v>
      </c>
      <c r="H7" s="60">
        <v>235</v>
      </c>
      <c r="I7" s="60">
        <v>41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272</v>
      </c>
      <c r="C8" s="59">
        <v>72</v>
      </c>
      <c r="D8" s="60">
        <v>52</v>
      </c>
      <c r="E8" s="60">
        <v>7</v>
      </c>
      <c r="F8" s="60">
        <v>5</v>
      </c>
      <c r="G8" s="60">
        <v>0</v>
      </c>
      <c r="H8" s="60">
        <v>198</v>
      </c>
      <c r="I8" s="60">
        <v>45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396</v>
      </c>
      <c r="C9" s="59">
        <v>152</v>
      </c>
      <c r="D9" s="60">
        <v>68</v>
      </c>
      <c r="E9" s="60">
        <v>5</v>
      </c>
      <c r="F9" s="60">
        <v>13</v>
      </c>
      <c r="G9" s="60">
        <v>0</v>
      </c>
      <c r="H9" s="60">
        <v>294</v>
      </c>
      <c r="I9" s="60">
        <v>108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843</v>
      </c>
      <c r="C10" s="59">
        <v>306</v>
      </c>
      <c r="D10" s="60">
        <v>114</v>
      </c>
      <c r="E10" s="60">
        <v>27</v>
      </c>
      <c r="F10" s="60">
        <v>11</v>
      </c>
      <c r="G10" s="60">
        <v>4</v>
      </c>
      <c r="H10" s="60">
        <v>561</v>
      </c>
      <c r="I10" s="60">
        <v>212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90" zoomScaleNormal="90" zoomScaleSheetLayoutView="75" workbookViewId="0">
      <selection activeCell="H6" sqref="H6:I10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3" t="s">
        <v>34</v>
      </c>
      <c r="F2" s="73" t="s">
        <v>35</v>
      </c>
      <c r="G2" s="72" t="s">
        <v>36</v>
      </c>
      <c r="H2" s="72" t="s">
        <v>54</v>
      </c>
      <c r="I2" s="72"/>
    </row>
    <row r="3" spans="1:15" ht="75.599999999999994" customHeight="1" x14ac:dyDescent="0.25">
      <c r="A3" s="73"/>
      <c r="B3" s="73"/>
      <c r="C3" s="73"/>
      <c r="D3" s="73"/>
      <c r="E3" s="73"/>
      <c r="F3" s="73"/>
      <c r="G3" s="72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1169</v>
      </c>
      <c r="C4" s="49">
        <f t="shared" ref="C4:I4" si="0">SUM(C6:C10)</f>
        <v>574</v>
      </c>
      <c r="D4" s="49">
        <f t="shared" si="0"/>
        <v>158</v>
      </c>
      <c r="E4" s="49">
        <f t="shared" si="0"/>
        <v>18</v>
      </c>
      <c r="F4" s="49">
        <f t="shared" si="0"/>
        <v>33</v>
      </c>
      <c r="G4" s="49">
        <f t="shared" si="0"/>
        <v>3</v>
      </c>
      <c r="H4" s="49">
        <f t="shared" si="0"/>
        <v>732</v>
      </c>
      <c r="I4" s="49">
        <f t="shared" si="0"/>
        <v>348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752</v>
      </c>
      <c r="C6" s="59">
        <v>431</v>
      </c>
      <c r="D6" s="60">
        <v>77</v>
      </c>
      <c r="E6" s="60">
        <v>4</v>
      </c>
      <c r="F6" s="60">
        <v>22</v>
      </c>
      <c r="G6" s="60">
        <v>3</v>
      </c>
      <c r="H6" s="60">
        <v>450</v>
      </c>
      <c r="I6" s="60">
        <v>254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87</v>
      </c>
      <c r="C7" s="59">
        <v>17</v>
      </c>
      <c r="D7" s="60">
        <v>18</v>
      </c>
      <c r="E7" s="60">
        <v>3</v>
      </c>
      <c r="F7" s="60">
        <v>2</v>
      </c>
      <c r="G7" s="60">
        <v>0</v>
      </c>
      <c r="H7" s="60">
        <v>59</v>
      </c>
      <c r="I7" s="60">
        <v>8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101</v>
      </c>
      <c r="C8" s="59">
        <v>30</v>
      </c>
      <c r="D8" s="60">
        <v>21</v>
      </c>
      <c r="E8" s="60">
        <v>4</v>
      </c>
      <c r="F8" s="60">
        <v>2</v>
      </c>
      <c r="G8" s="60">
        <v>0</v>
      </c>
      <c r="H8" s="60">
        <v>74</v>
      </c>
      <c r="I8" s="60">
        <v>18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85</v>
      </c>
      <c r="C9" s="59">
        <v>36</v>
      </c>
      <c r="D9" s="60">
        <v>24</v>
      </c>
      <c r="E9" s="60">
        <v>0</v>
      </c>
      <c r="F9" s="60">
        <v>4</v>
      </c>
      <c r="G9" s="60">
        <v>0</v>
      </c>
      <c r="H9" s="60">
        <v>59</v>
      </c>
      <c r="I9" s="60">
        <v>27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144</v>
      </c>
      <c r="C10" s="59">
        <v>60</v>
      </c>
      <c r="D10" s="60">
        <v>18</v>
      </c>
      <c r="E10" s="60">
        <v>7</v>
      </c>
      <c r="F10" s="60">
        <v>3</v>
      </c>
      <c r="G10" s="60">
        <v>0</v>
      </c>
      <c r="H10" s="60">
        <v>90</v>
      </c>
      <c r="I10" s="60">
        <v>41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1"/>
  <sheetViews>
    <sheetView zoomScale="90" zoomScaleNormal="90" zoomScaleSheetLayoutView="75" workbookViewId="0">
      <selection activeCell="L7" sqref="L7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3"/>
      <c r="B2" s="73" t="s">
        <v>30</v>
      </c>
      <c r="C2" s="73" t="s">
        <v>39</v>
      </c>
      <c r="D2" s="76" t="s">
        <v>32</v>
      </c>
      <c r="E2" s="76" t="s">
        <v>34</v>
      </c>
      <c r="F2" s="76" t="s">
        <v>35</v>
      </c>
      <c r="G2" s="71" t="s">
        <v>36</v>
      </c>
      <c r="H2" s="77" t="s">
        <v>37</v>
      </c>
      <c r="I2" s="71" t="s">
        <v>54</v>
      </c>
      <c r="J2" s="71"/>
    </row>
    <row r="3" spans="1:16" ht="87.45" customHeight="1" x14ac:dyDescent="0.25">
      <c r="A3" s="73"/>
      <c r="B3" s="73"/>
      <c r="C3" s="73"/>
      <c r="D3" s="76"/>
      <c r="E3" s="76"/>
      <c r="F3" s="76"/>
      <c r="G3" s="71"/>
      <c r="H3" s="78"/>
      <c r="I3" s="67" t="s">
        <v>30</v>
      </c>
      <c r="J3" s="6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603</v>
      </c>
      <c r="C4" s="49">
        <f t="shared" ref="C4:J4" si="0">SUM(C6:C10)</f>
        <v>474</v>
      </c>
      <c r="D4" s="61">
        <f t="shared" si="0"/>
        <v>35</v>
      </c>
      <c r="E4" s="61">
        <f t="shared" si="0"/>
        <v>4</v>
      </c>
      <c r="F4" s="61">
        <f t="shared" si="0"/>
        <v>5</v>
      </c>
      <c r="G4" s="61">
        <f t="shared" si="0"/>
        <v>1</v>
      </c>
      <c r="H4" s="61">
        <f t="shared" si="0"/>
        <v>0</v>
      </c>
      <c r="I4" s="61">
        <f t="shared" si="0"/>
        <v>425</v>
      </c>
      <c r="J4" s="61">
        <f t="shared" si="0"/>
        <v>326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438</v>
      </c>
      <c r="C6" s="59">
        <v>363</v>
      </c>
      <c r="D6" s="66">
        <v>21</v>
      </c>
      <c r="E6" s="66">
        <v>2</v>
      </c>
      <c r="F6" s="66">
        <v>2</v>
      </c>
      <c r="G6" s="66">
        <v>0</v>
      </c>
      <c r="H6" s="69">
        <v>0</v>
      </c>
      <c r="I6" s="66">
        <v>296</v>
      </c>
      <c r="J6" s="66">
        <v>243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24</v>
      </c>
      <c r="C7" s="59">
        <v>13</v>
      </c>
      <c r="D7" s="66">
        <v>2</v>
      </c>
      <c r="E7" s="66">
        <v>0</v>
      </c>
      <c r="F7" s="66">
        <v>0</v>
      </c>
      <c r="G7" s="66">
        <v>0</v>
      </c>
      <c r="H7" s="69">
        <v>0</v>
      </c>
      <c r="I7" s="66">
        <v>16</v>
      </c>
      <c r="J7" s="66">
        <v>7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52</v>
      </c>
      <c r="C8" s="59">
        <v>22</v>
      </c>
      <c r="D8" s="66">
        <v>5</v>
      </c>
      <c r="E8" s="66">
        <v>1</v>
      </c>
      <c r="F8" s="66">
        <v>0</v>
      </c>
      <c r="G8" s="66">
        <v>0</v>
      </c>
      <c r="H8" s="69">
        <v>0</v>
      </c>
      <c r="I8" s="66">
        <v>47</v>
      </c>
      <c r="J8" s="66">
        <v>21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30</v>
      </c>
      <c r="C9" s="59">
        <v>28</v>
      </c>
      <c r="D9" s="66">
        <v>3</v>
      </c>
      <c r="E9" s="66">
        <v>0</v>
      </c>
      <c r="F9" s="66">
        <v>2</v>
      </c>
      <c r="G9" s="66">
        <v>0</v>
      </c>
      <c r="H9" s="69">
        <v>0</v>
      </c>
      <c r="I9" s="66">
        <v>24</v>
      </c>
      <c r="J9" s="66">
        <v>22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59</v>
      </c>
      <c r="C10" s="59">
        <v>48</v>
      </c>
      <c r="D10" s="66">
        <v>4</v>
      </c>
      <c r="E10" s="66">
        <v>1</v>
      </c>
      <c r="F10" s="66">
        <v>1</v>
      </c>
      <c r="G10" s="66">
        <v>1</v>
      </c>
      <c r="H10" s="69">
        <v>0</v>
      </c>
      <c r="I10" s="66">
        <v>42</v>
      </c>
      <c r="J10" s="66">
        <v>33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5"/>
  <sheetViews>
    <sheetView tabSelected="1" zoomScale="90" zoomScaleNormal="90" zoomScaleSheetLayoutView="90" workbookViewId="0">
      <selection activeCell="O7" sqref="O7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3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2" t="s">
        <v>54</v>
      </c>
      <c r="K2" s="72"/>
    </row>
    <row r="3" spans="1:13" s="31" customFormat="1" ht="123.75" customHeight="1" x14ac:dyDescent="0.25">
      <c r="A3" s="80"/>
      <c r="B3" s="81"/>
      <c r="C3" s="73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2755</v>
      </c>
      <c r="C4" s="61">
        <f t="shared" ref="C4:K4" si="0">SUM(C6:C10)</f>
        <v>1229</v>
      </c>
      <c r="D4" s="61">
        <f t="shared" si="0"/>
        <v>402</v>
      </c>
      <c r="E4" s="49">
        <f t="shared" si="0"/>
        <v>5</v>
      </c>
      <c r="F4" s="49">
        <f t="shared" si="0"/>
        <v>194</v>
      </c>
      <c r="G4" s="49">
        <f t="shared" si="0"/>
        <v>53</v>
      </c>
      <c r="H4" s="49">
        <f t="shared" si="0"/>
        <v>34</v>
      </c>
      <c r="I4" s="49">
        <f t="shared" si="0"/>
        <v>3</v>
      </c>
      <c r="J4" s="49">
        <f t="shared" si="0"/>
        <v>2044</v>
      </c>
      <c r="K4" s="49">
        <f t="shared" si="0"/>
        <v>865</v>
      </c>
      <c r="M4" s="40"/>
    </row>
    <row r="5" spans="1:13" s="33" customFormat="1" ht="16.5" customHeight="1" x14ac:dyDescent="0.35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65">
        <v>1203</v>
      </c>
      <c r="C6" s="65">
        <v>640</v>
      </c>
      <c r="D6" s="66">
        <v>227</v>
      </c>
      <c r="E6" s="60">
        <v>0</v>
      </c>
      <c r="F6" s="60">
        <v>158</v>
      </c>
      <c r="G6" s="60">
        <v>14</v>
      </c>
      <c r="H6" s="60">
        <v>10</v>
      </c>
      <c r="I6" s="60">
        <v>1</v>
      </c>
      <c r="J6" s="60">
        <v>865</v>
      </c>
      <c r="K6" s="60">
        <v>458</v>
      </c>
      <c r="L6" s="58"/>
      <c r="M6" s="40"/>
    </row>
    <row r="7" spans="1:13" s="33" customFormat="1" ht="37.200000000000003" customHeight="1" x14ac:dyDescent="0.25">
      <c r="A7" s="47" t="s">
        <v>50</v>
      </c>
      <c r="B7" s="65">
        <v>182</v>
      </c>
      <c r="C7" s="65">
        <v>45</v>
      </c>
      <c r="D7" s="66">
        <v>30</v>
      </c>
      <c r="E7" s="60">
        <v>0</v>
      </c>
      <c r="F7" s="60">
        <v>6</v>
      </c>
      <c r="G7" s="60">
        <v>6</v>
      </c>
      <c r="H7" s="60">
        <v>4</v>
      </c>
      <c r="I7" s="60">
        <v>0</v>
      </c>
      <c r="J7" s="60">
        <v>141</v>
      </c>
      <c r="K7" s="60">
        <v>27</v>
      </c>
      <c r="L7" s="58"/>
      <c r="M7" s="40"/>
    </row>
    <row r="8" spans="1:13" s="33" customFormat="1" ht="37.200000000000003" customHeight="1" x14ac:dyDescent="0.25">
      <c r="A8" s="47" t="s">
        <v>51</v>
      </c>
      <c r="B8" s="65">
        <v>243</v>
      </c>
      <c r="C8" s="65">
        <v>60</v>
      </c>
      <c r="D8" s="66">
        <v>35</v>
      </c>
      <c r="E8" s="60">
        <v>1</v>
      </c>
      <c r="F8" s="60">
        <v>10</v>
      </c>
      <c r="G8" s="60">
        <v>4</v>
      </c>
      <c r="H8" s="60">
        <v>8</v>
      </c>
      <c r="I8" s="60">
        <v>0</v>
      </c>
      <c r="J8" s="60">
        <v>201</v>
      </c>
      <c r="K8" s="60">
        <v>41</v>
      </c>
      <c r="L8" s="58"/>
      <c r="M8" s="40"/>
    </row>
    <row r="9" spans="1:13" s="33" customFormat="1" ht="37.200000000000003" customHeight="1" x14ac:dyDescent="0.25">
      <c r="A9" s="47" t="s">
        <v>48</v>
      </c>
      <c r="B9" s="65">
        <v>325</v>
      </c>
      <c r="C9" s="65">
        <v>165</v>
      </c>
      <c r="D9" s="66">
        <v>37</v>
      </c>
      <c r="E9" s="60">
        <v>0</v>
      </c>
      <c r="F9" s="60">
        <v>9</v>
      </c>
      <c r="G9" s="60">
        <v>13</v>
      </c>
      <c r="H9" s="60">
        <v>2</v>
      </c>
      <c r="I9" s="60">
        <v>0</v>
      </c>
      <c r="J9" s="60">
        <v>249</v>
      </c>
      <c r="K9" s="60">
        <v>119</v>
      </c>
      <c r="L9" s="58"/>
      <c r="M9" s="40"/>
    </row>
    <row r="10" spans="1:13" s="33" customFormat="1" ht="37.200000000000003" customHeight="1" x14ac:dyDescent="0.25">
      <c r="A10" s="47" t="s">
        <v>49</v>
      </c>
      <c r="B10" s="65">
        <v>802</v>
      </c>
      <c r="C10" s="65">
        <v>319</v>
      </c>
      <c r="D10" s="66">
        <v>73</v>
      </c>
      <c r="E10" s="60">
        <v>4</v>
      </c>
      <c r="F10" s="60">
        <v>11</v>
      </c>
      <c r="G10" s="60">
        <v>16</v>
      </c>
      <c r="H10" s="60">
        <v>10</v>
      </c>
      <c r="I10" s="60">
        <v>2</v>
      </c>
      <c r="J10" s="60">
        <v>588</v>
      </c>
      <c r="K10" s="60">
        <v>220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"/>
  <sheetViews>
    <sheetView zoomScale="78" zoomScaleNormal="78" zoomScaleSheetLayoutView="75" workbookViewId="0">
      <selection activeCell="M12" sqref="M12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3" t="s">
        <v>34</v>
      </c>
      <c r="F2" s="73" t="s">
        <v>35</v>
      </c>
      <c r="G2" s="72" t="s">
        <v>36</v>
      </c>
      <c r="H2" s="72" t="s">
        <v>54</v>
      </c>
      <c r="I2" s="72"/>
    </row>
    <row r="3" spans="1:15" ht="75.599999999999994" customHeight="1" x14ac:dyDescent="0.25">
      <c r="A3" s="73"/>
      <c r="B3" s="73"/>
      <c r="C3" s="73"/>
      <c r="D3" s="73"/>
      <c r="E3" s="73"/>
      <c r="F3" s="73"/>
      <c r="G3" s="72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208</v>
      </c>
      <c r="C4" s="49">
        <f t="shared" ref="C4:I4" si="0">SUM(C6:C10)</f>
        <v>157</v>
      </c>
      <c r="D4" s="49">
        <f t="shared" si="0"/>
        <v>16</v>
      </c>
      <c r="E4" s="49">
        <f t="shared" si="0"/>
        <v>1</v>
      </c>
      <c r="F4" s="49">
        <f t="shared" si="0"/>
        <v>1</v>
      </c>
      <c r="G4" s="49">
        <f t="shared" si="0"/>
        <v>0</v>
      </c>
      <c r="H4" s="49">
        <f t="shared" si="0"/>
        <v>150</v>
      </c>
      <c r="I4" s="49">
        <f t="shared" si="0"/>
        <v>113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130</v>
      </c>
      <c r="C6" s="50">
        <v>104</v>
      </c>
      <c r="D6" s="50">
        <v>7</v>
      </c>
      <c r="E6" s="50">
        <v>0</v>
      </c>
      <c r="F6" s="50">
        <v>0</v>
      </c>
      <c r="G6" s="51">
        <v>0</v>
      </c>
      <c r="H6" s="51">
        <v>90</v>
      </c>
      <c r="I6" s="51">
        <v>72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16</v>
      </c>
      <c r="C7" s="50">
        <v>9</v>
      </c>
      <c r="D7" s="50">
        <v>2</v>
      </c>
      <c r="E7" s="50">
        <v>0</v>
      </c>
      <c r="F7" s="50">
        <v>1</v>
      </c>
      <c r="G7" s="51">
        <v>0</v>
      </c>
      <c r="H7" s="51">
        <v>11</v>
      </c>
      <c r="I7" s="51">
        <v>5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31</v>
      </c>
      <c r="C8" s="52">
        <v>20</v>
      </c>
      <c r="D8" s="52">
        <v>3</v>
      </c>
      <c r="E8" s="50">
        <v>1</v>
      </c>
      <c r="F8" s="50">
        <v>0</v>
      </c>
      <c r="G8" s="51">
        <v>0</v>
      </c>
      <c r="H8" s="53">
        <v>27</v>
      </c>
      <c r="I8" s="53">
        <v>19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10</v>
      </c>
      <c r="C9" s="52">
        <v>9</v>
      </c>
      <c r="D9" s="52">
        <v>2</v>
      </c>
      <c r="E9" s="50">
        <v>0</v>
      </c>
      <c r="F9" s="50">
        <v>0</v>
      </c>
      <c r="G9" s="51">
        <v>0</v>
      </c>
      <c r="H9" s="53">
        <v>6</v>
      </c>
      <c r="I9" s="53">
        <v>6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21</v>
      </c>
      <c r="C10" s="52">
        <v>15</v>
      </c>
      <c r="D10" s="52">
        <v>2</v>
      </c>
      <c r="E10" s="50">
        <v>0</v>
      </c>
      <c r="F10" s="50">
        <v>0</v>
      </c>
      <c r="G10" s="51">
        <v>0</v>
      </c>
      <c r="H10" s="53">
        <v>16</v>
      </c>
      <c r="I10" s="53">
        <v>11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Marina Odinets</cp:lastModifiedBy>
  <cp:lastPrinted>2025-02-07T08:26:00Z</cp:lastPrinted>
  <dcterms:created xsi:type="dcterms:W3CDTF">2023-08-31T06:33:49Z</dcterms:created>
  <dcterms:modified xsi:type="dcterms:W3CDTF">2026-03-09T13:49:18Z</dcterms:modified>
</cp:coreProperties>
</file>