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березень2026\"/>
    </mc:Choice>
  </mc:AlternateContent>
  <bookViews>
    <workbookView xWindow="-108" yWindow="-108" windowWidth="23256" windowHeight="12576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F4" i="9"/>
  <c r="E4" i="9"/>
  <c r="D4" i="9"/>
  <c r="C4" i="9"/>
  <c r="B4" i="9" l="1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<sst xmlns="http://schemas.openxmlformats.org/spreadsheetml/2006/main" count="140" uniqueCount="60">
  <si>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</si>
  <si>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</si>
  <si>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</si>
  <si>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</si>
  <si>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</si>
  <si>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</si>
  <si>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</si>
  <si>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</si>
  <si>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</si>
  <si>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</si>
  <si>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</si>
  <si>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</si>
  <si>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</si>
  <si>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</si>
  <si>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</si>
  <si>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</si>
  <si>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</si>
  <si>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</si>
  <si>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</si>
  <si>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</si>
  <si>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</si>
  <si>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</si>
  <si>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</si>
  <si>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</si>
  <si>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</si>
  <si>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</si>
  <si>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</si>
  <si>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</si>
  <si>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</si>
  <si>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</si>
  <si>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</si>
  <si>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</si>
  <si>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</si>
  <si>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</si>
  <si>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</si>
  <si>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</si>
  <si>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</si>
  <si>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</si>
  <si>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</si>
  <si>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</si>
  <si>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</si>
  <si>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</si>
  <si>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</si>
  <si>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</si>
  <si>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</si>
  <si>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</si>
  <si>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</si>
  <si>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</si>
  <si>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</si>
  <si>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</si>
  <si>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</si>
  <si>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</si>
  <si>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</si>
  <si>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січні-березні 2026 року</t>
  </si>
  <si>
    <t>Станом на 01.04.2026</t>
  </si>
  <si>
    <t>Надання послуг Запорізькою обласною  службою зайнятості жінкам 
у січні-березні 2026 року</t>
  </si>
  <si>
    <t>Надання послуг Запорізькою обласною службою зайнятості молоді у віці до 35 років
у січні-березні 2026 року</t>
  </si>
  <si>
    <t>Надання послугЗапорізькою обласною службою зайнятості особам з інвалідністю 
у січні-березні 2026 року</t>
  </si>
  <si>
    <t>Надання послугЗапорізькою обласною службою зайнятості внутрішньо переміщеним особам
у січні-березні 2026 року</t>
  </si>
  <si>
    <t>Надання послуг Запорізькою обласною службою зайнятості учасникам бойових дій
у січні-березні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</si>
</sst>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tabSelected="1"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H9" sqref="H9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1" t="s">
        <v>29</v>
      </c>
      <c r="M1" s="71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2" t="s">
        <v>38</v>
      </c>
      <c r="L2" s="73" t="s">
        <v>54</v>
      </c>
      <c r="M2" s="73"/>
    </row>
    <row r="3" spans="1:15" ht="87" customHeight="1" x14ac:dyDescent="0.25">
      <c r="A3" s="70"/>
      <c r="B3" s="70"/>
      <c r="C3" s="70"/>
      <c r="D3" s="70"/>
      <c r="E3" s="73"/>
      <c r="F3" s="70"/>
      <c r="G3" s="70"/>
      <c r="H3" s="73"/>
      <c r="I3" s="73"/>
      <c r="J3" s="73"/>
      <c r="K3" s="72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8239</v>
      </c>
      <c r="C4" s="49">
        <f t="shared" ref="C4:M4" si="0">SUM(C6:C10)</f>
        <v>3679</v>
      </c>
      <c r="D4" s="49">
        <f>SUM(D6:D10)</f>
        <v>1515</v>
      </c>
      <c r="E4" s="49">
        <f t="shared" si="0"/>
        <v>44</v>
      </c>
      <c r="F4" s="49">
        <f t="shared" si="0"/>
        <v>132</v>
      </c>
      <c r="G4" s="49">
        <f t="shared" si="0"/>
        <v>175</v>
      </c>
      <c r="H4" s="49">
        <f t="shared" si="0"/>
        <v>903</v>
      </c>
      <c r="I4" s="49">
        <f t="shared" si="0"/>
        <v>45</v>
      </c>
      <c r="J4" s="49">
        <f t="shared" si="0"/>
        <v>0</v>
      </c>
      <c r="K4" s="49">
        <f t="shared" si="0"/>
        <v>248</v>
      </c>
      <c r="L4" s="49">
        <f t="shared" si="0"/>
        <v>4835</v>
      </c>
      <c r="M4" s="49">
        <f t="shared" si="0"/>
        <v>2224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5186</v>
      </c>
      <c r="C6" s="48">
        <v>2728</v>
      </c>
      <c r="D6" s="50">
        <v>870</v>
      </c>
      <c r="E6" s="50">
        <v>34</v>
      </c>
      <c r="F6" s="50">
        <v>42</v>
      </c>
      <c r="G6" s="50">
        <v>107</v>
      </c>
      <c r="H6" s="50">
        <v>707</v>
      </c>
      <c r="I6" s="51">
        <v>33</v>
      </c>
      <c r="J6" s="51">
        <v>0</v>
      </c>
      <c r="K6" s="51">
        <v>202</v>
      </c>
      <c r="L6" s="51">
        <v>2917</v>
      </c>
      <c r="M6" s="51">
        <v>1638</v>
      </c>
      <c r="O6" s="3"/>
    </row>
    <row r="7" spans="1:15" s="4" customFormat="1" ht="37.200000000000003" customHeight="1" x14ac:dyDescent="0.35">
      <c r="A7" s="47" t="s">
        <v>50</v>
      </c>
      <c r="B7" s="48">
        <v>500</v>
      </c>
      <c r="C7" s="48">
        <v>119</v>
      </c>
      <c r="D7" s="50">
        <v>119</v>
      </c>
      <c r="E7" s="50">
        <v>0</v>
      </c>
      <c r="F7" s="50">
        <v>11</v>
      </c>
      <c r="G7" s="50">
        <v>12</v>
      </c>
      <c r="H7" s="50">
        <v>35</v>
      </c>
      <c r="I7" s="51">
        <v>0</v>
      </c>
      <c r="J7" s="51">
        <v>0</v>
      </c>
      <c r="K7" s="51">
        <v>7</v>
      </c>
      <c r="L7" s="51">
        <v>319</v>
      </c>
      <c r="M7" s="51">
        <v>58</v>
      </c>
      <c r="O7" s="3"/>
    </row>
    <row r="8" spans="1:15" ht="37.200000000000003" customHeight="1" x14ac:dyDescent="0.35">
      <c r="A8" s="47" t="s">
        <v>51</v>
      </c>
      <c r="B8" s="48">
        <v>582</v>
      </c>
      <c r="C8" s="48">
        <v>143</v>
      </c>
      <c r="D8" s="52">
        <v>135</v>
      </c>
      <c r="E8" s="50">
        <v>4</v>
      </c>
      <c r="F8" s="52">
        <v>40</v>
      </c>
      <c r="G8" s="52">
        <v>9</v>
      </c>
      <c r="H8" s="52">
        <v>40</v>
      </c>
      <c r="I8" s="52">
        <v>0</v>
      </c>
      <c r="J8" s="53">
        <v>0</v>
      </c>
      <c r="K8" s="53">
        <v>11</v>
      </c>
      <c r="L8" s="53">
        <v>390</v>
      </c>
      <c r="M8" s="53">
        <v>100</v>
      </c>
      <c r="O8" s="3"/>
    </row>
    <row r="9" spans="1:15" ht="37.200000000000003" customHeight="1" x14ac:dyDescent="0.35">
      <c r="A9" s="47" t="s">
        <v>48</v>
      </c>
      <c r="B9" s="48">
        <v>639</v>
      </c>
      <c r="C9" s="48">
        <v>230</v>
      </c>
      <c r="D9" s="52">
        <v>137</v>
      </c>
      <c r="E9" s="50">
        <v>0</v>
      </c>
      <c r="F9" s="52">
        <v>6</v>
      </c>
      <c r="G9" s="52">
        <v>21</v>
      </c>
      <c r="H9" s="52">
        <v>75</v>
      </c>
      <c r="I9" s="52">
        <v>0</v>
      </c>
      <c r="J9" s="53">
        <v>0</v>
      </c>
      <c r="K9" s="53">
        <v>13</v>
      </c>
      <c r="L9" s="53">
        <v>421</v>
      </c>
      <c r="M9" s="53">
        <v>153</v>
      </c>
      <c r="O9" s="3"/>
    </row>
    <row r="10" spans="1:15" ht="37.200000000000003" customHeight="1" x14ac:dyDescent="0.35">
      <c r="A10" s="47" t="s">
        <v>49</v>
      </c>
      <c r="B10" s="48">
        <v>1332</v>
      </c>
      <c r="C10" s="48">
        <v>459</v>
      </c>
      <c r="D10" s="52">
        <v>254</v>
      </c>
      <c r="E10" s="50">
        <v>6</v>
      </c>
      <c r="F10" s="52">
        <v>33</v>
      </c>
      <c r="G10" s="52">
        <v>26</v>
      </c>
      <c r="H10" s="52">
        <v>46</v>
      </c>
      <c r="I10" s="52">
        <v>12</v>
      </c>
      <c r="J10" s="53">
        <v>0</v>
      </c>
      <c r="K10" s="53">
        <v>15</v>
      </c>
      <c r="L10" s="53">
        <v>788</v>
      </c>
      <c r="M10" s="53">
        <v>275</v>
      </c>
      <c r="O10" s="3"/>
    </row>
  </sheetData>
  <mergeCells count="14">
    <mergeCell ref="L1:M1"/>
    <mergeCell ref="K2:K3"/>
    <mergeCell ref="L2:M2"/>
    <mergeCell ref="E2:E3"/>
    <mergeCell ref="G2:G3"/>
    <mergeCell ref="H2:H3"/>
    <mergeCell ref="I2:I3"/>
    <mergeCell ref="J2:J3"/>
    <mergeCell ref="B1:H1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5"/>
  <sheetViews>
    <sheetView zoomScale="90" zoomScaleNormal="90" zoomScaleSheetLayoutView="75" workbookViewId="0">
      <selection activeCell="H6" sqref="H6:I10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5801</v>
      </c>
      <c r="C4" s="49">
        <f t="shared" ref="C4:I4" si="0">SUM(C6:C10)</f>
        <v>2839</v>
      </c>
      <c r="D4" s="49">
        <f t="shared" si="0"/>
        <v>1051</v>
      </c>
      <c r="E4" s="49">
        <f t="shared" si="0"/>
        <v>86</v>
      </c>
      <c r="F4" s="49">
        <f t="shared" si="0"/>
        <v>142</v>
      </c>
      <c r="G4" s="49">
        <f t="shared" si="0"/>
        <v>37</v>
      </c>
      <c r="H4" s="49">
        <f t="shared" si="0"/>
        <v>3391</v>
      </c>
      <c r="I4" s="49">
        <f t="shared" si="0"/>
        <v>1711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3664</v>
      </c>
      <c r="C6" s="59">
        <v>2099</v>
      </c>
      <c r="D6" s="60">
        <v>613</v>
      </c>
      <c r="E6" s="60">
        <v>39</v>
      </c>
      <c r="F6" s="60">
        <v>86</v>
      </c>
      <c r="G6" s="60">
        <v>29</v>
      </c>
      <c r="H6" s="60">
        <v>2060</v>
      </c>
      <c r="I6" s="60">
        <v>1261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357</v>
      </c>
      <c r="C7" s="59">
        <v>101</v>
      </c>
      <c r="D7" s="60">
        <v>90</v>
      </c>
      <c r="E7" s="60">
        <v>8</v>
      </c>
      <c r="F7" s="60">
        <v>11</v>
      </c>
      <c r="G7" s="60">
        <v>0</v>
      </c>
      <c r="H7" s="60">
        <v>225</v>
      </c>
      <c r="I7" s="60">
        <v>52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316</v>
      </c>
      <c r="C8" s="59">
        <v>95</v>
      </c>
      <c r="D8" s="60">
        <v>77</v>
      </c>
      <c r="E8" s="60">
        <v>7</v>
      </c>
      <c r="F8" s="60">
        <v>9</v>
      </c>
      <c r="G8" s="60">
        <v>0</v>
      </c>
      <c r="H8" s="60">
        <v>206</v>
      </c>
      <c r="I8" s="60">
        <v>61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461</v>
      </c>
      <c r="C9" s="59">
        <v>180</v>
      </c>
      <c r="D9" s="60">
        <v>101</v>
      </c>
      <c r="E9" s="60">
        <v>5</v>
      </c>
      <c r="F9" s="60">
        <v>16</v>
      </c>
      <c r="G9" s="60">
        <v>0</v>
      </c>
      <c r="H9" s="60">
        <v>302</v>
      </c>
      <c r="I9" s="60">
        <v>116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1003</v>
      </c>
      <c r="C10" s="59">
        <v>364</v>
      </c>
      <c r="D10" s="60">
        <v>170</v>
      </c>
      <c r="E10" s="60">
        <v>27</v>
      </c>
      <c r="F10" s="60">
        <v>20</v>
      </c>
      <c r="G10" s="60">
        <v>8</v>
      </c>
      <c r="H10" s="60">
        <v>598</v>
      </c>
      <c r="I10" s="60">
        <v>221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"/>
  <sheetViews>
    <sheetView zoomScale="90" zoomScaleNormal="90" zoomScaleSheetLayoutView="75" workbookViewId="0">
      <selection activeCell="H6" sqref="H6:I10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1382</v>
      </c>
      <c r="C4" s="49">
        <f t="shared" ref="C4:I4" si="0">SUM(C6:C10)</f>
        <v>697</v>
      </c>
      <c r="D4" s="49">
        <f t="shared" si="0"/>
        <v>260</v>
      </c>
      <c r="E4" s="49">
        <f t="shared" si="0"/>
        <v>20</v>
      </c>
      <c r="F4" s="49">
        <f t="shared" si="0"/>
        <v>47</v>
      </c>
      <c r="G4" s="49">
        <f t="shared" si="0"/>
        <v>3</v>
      </c>
      <c r="H4" s="49">
        <f t="shared" si="0"/>
        <v>754</v>
      </c>
      <c r="I4" s="49">
        <f t="shared" si="0"/>
        <v>372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871</v>
      </c>
      <c r="C6" s="59">
        <v>516</v>
      </c>
      <c r="D6" s="60">
        <v>128</v>
      </c>
      <c r="E6" s="60">
        <v>4</v>
      </c>
      <c r="F6" s="60">
        <v>31</v>
      </c>
      <c r="G6" s="60">
        <v>3</v>
      </c>
      <c r="H6" s="60">
        <v>438</v>
      </c>
      <c r="I6" s="60">
        <v>264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102</v>
      </c>
      <c r="C7" s="59">
        <v>26</v>
      </c>
      <c r="D7" s="60">
        <v>24</v>
      </c>
      <c r="E7" s="60">
        <v>3</v>
      </c>
      <c r="F7" s="60">
        <v>3</v>
      </c>
      <c r="G7" s="60">
        <v>0</v>
      </c>
      <c r="H7" s="60">
        <v>67</v>
      </c>
      <c r="I7" s="60">
        <v>14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117</v>
      </c>
      <c r="C8" s="59">
        <v>36</v>
      </c>
      <c r="D8" s="60">
        <v>38</v>
      </c>
      <c r="E8" s="60">
        <v>6</v>
      </c>
      <c r="F8" s="60">
        <v>4</v>
      </c>
      <c r="G8" s="60">
        <v>0</v>
      </c>
      <c r="H8" s="60">
        <v>71</v>
      </c>
      <c r="I8" s="60">
        <v>20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110</v>
      </c>
      <c r="C9" s="59">
        <v>47</v>
      </c>
      <c r="D9" s="60">
        <v>35</v>
      </c>
      <c r="E9" s="60">
        <v>0</v>
      </c>
      <c r="F9" s="60">
        <v>5</v>
      </c>
      <c r="G9" s="60">
        <v>0</v>
      </c>
      <c r="H9" s="60">
        <v>76</v>
      </c>
      <c r="I9" s="60">
        <v>32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182</v>
      </c>
      <c r="C10" s="59">
        <v>72</v>
      </c>
      <c r="D10" s="60">
        <v>35</v>
      </c>
      <c r="E10" s="60">
        <v>7</v>
      </c>
      <c r="F10" s="60">
        <v>4</v>
      </c>
      <c r="G10" s="60">
        <v>0</v>
      </c>
      <c r="H10" s="60">
        <v>102</v>
      </c>
      <c r="I10" s="60">
        <v>42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1"/>
  <sheetViews>
    <sheetView topLeftCell="A4" zoomScale="90" zoomScaleNormal="90" zoomScaleSheetLayoutView="75" workbookViewId="0">
      <selection activeCell="G11" sqref="G11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0"/>
      <c r="B2" s="70" t="s">
        <v>30</v>
      </c>
      <c r="C2" s="70" t="s">
        <v>39</v>
      </c>
      <c r="D2" s="76" t="s">
        <v>32</v>
      </c>
      <c r="E2" s="76" t="s">
        <v>34</v>
      </c>
      <c r="F2" s="76" t="s">
        <v>35</v>
      </c>
      <c r="G2" s="72" t="s">
        <v>36</v>
      </c>
      <c r="H2" s="77" t="s">
        <v>37</v>
      </c>
      <c r="I2" s="72" t="s">
        <v>54</v>
      </c>
      <c r="J2" s="72"/>
    </row>
    <row r="3" spans="1:16" ht="87.45" customHeight="1" x14ac:dyDescent="0.25">
      <c r="A3" s="70"/>
      <c r="B3" s="70"/>
      <c r="C3" s="70"/>
      <c r="D3" s="76"/>
      <c r="E3" s="76"/>
      <c r="F3" s="76"/>
      <c r="G3" s="72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692</v>
      </c>
      <c r="C4" s="49">
        <f t="shared" ref="C4:J4" si="0">SUM(C6:C10)</f>
        <v>551</v>
      </c>
      <c r="D4" s="61">
        <f t="shared" si="0"/>
        <v>55</v>
      </c>
      <c r="E4" s="61">
        <f t="shared" si="0"/>
        <v>4</v>
      </c>
      <c r="F4" s="61">
        <f t="shared" si="0"/>
        <v>11</v>
      </c>
      <c r="G4" s="61">
        <f t="shared" si="0"/>
        <v>2</v>
      </c>
      <c r="H4" s="61">
        <f t="shared" si="0"/>
        <v>0</v>
      </c>
      <c r="I4" s="61">
        <f t="shared" si="0"/>
        <v>423</v>
      </c>
      <c r="J4" s="61">
        <f t="shared" si="0"/>
        <v>335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506</v>
      </c>
      <c r="C6" s="59">
        <v>422</v>
      </c>
      <c r="D6" s="66">
        <v>34</v>
      </c>
      <c r="E6" s="66">
        <v>2</v>
      </c>
      <c r="F6" s="66">
        <v>6</v>
      </c>
      <c r="G6" s="66">
        <v>0</v>
      </c>
      <c r="H6" s="69">
        <v>0</v>
      </c>
      <c r="I6" s="66">
        <v>301</v>
      </c>
      <c r="J6" s="66">
        <v>253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24</v>
      </c>
      <c r="C7" s="59">
        <v>13</v>
      </c>
      <c r="D7" s="66">
        <v>4</v>
      </c>
      <c r="E7" s="66">
        <v>0</v>
      </c>
      <c r="F7" s="66">
        <v>0</v>
      </c>
      <c r="G7" s="66">
        <v>0</v>
      </c>
      <c r="H7" s="69">
        <v>0</v>
      </c>
      <c r="I7" s="66">
        <v>11</v>
      </c>
      <c r="J7" s="66">
        <v>5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61</v>
      </c>
      <c r="C8" s="59">
        <v>32</v>
      </c>
      <c r="D8" s="66">
        <v>9</v>
      </c>
      <c r="E8" s="66">
        <v>1</v>
      </c>
      <c r="F8" s="66">
        <v>0</v>
      </c>
      <c r="G8" s="66">
        <v>0</v>
      </c>
      <c r="H8" s="69">
        <v>0</v>
      </c>
      <c r="I8" s="66">
        <v>48</v>
      </c>
      <c r="J8" s="66">
        <v>27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35</v>
      </c>
      <c r="C9" s="59">
        <v>32</v>
      </c>
      <c r="D9" s="66">
        <v>4</v>
      </c>
      <c r="E9" s="66">
        <v>0</v>
      </c>
      <c r="F9" s="66">
        <v>4</v>
      </c>
      <c r="G9" s="66">
        <v>0</v>
      </c>
      <c r="H9" s="69">
        <v>0</v>
      </c>
      <c r="I9" s="66">
        <v>25</v>
      </c>
      <c r="J9" s="66">
        <v>22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66</v>
      </c>
      <c r="C10" s="59">
        <v>52</v>
      </c>
      <c r="D10" s="66">
        <v>4</v>
      </c>
      <c r="E10" s="66">
        <v>1</v>
      </c>
      <c r="F10" s="66">
        <v>1</v>
      </c>
      <c r="G10" s="66">
        <v>2</v>
      </c>
      <c r="H10" s="69">
        <v>0</v>
      </c>
      <c r="I10" s="66">
        <v>38</v>
      </c>
      <c r="J10" s="66">
        <v>28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5"/>
  <sheetViews>
    <sheetView zoomScale="90" zoomScaleNormal="90" zoomScaleSheetLayoutView="90" workbookViewId="0">
      <selection activeCell="J9" sqref="J9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0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3" t="s">
        <v>54</v>
      </c>
      <c r="K2" s="73"/>
    </row>
    <row r="3" spans="1:13" s="31" customFormat="1" ht="123.75" customHeight="1" x14ac:dyDescent="0.25">
      <c r="A3" s="80"/>
      <c r="B3" s="81"/>
      <c r="C3" s="70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3176</v>
      </c>
      <c r="C4" s="61">
        <f t="shared" ref="C4:K4" si="0">SUM(C6:C10)</f>
        <v>1490</v>
      </c>
      <c r="D4" s="61">
        <f t="shared" si="0"/>
        <v>587</v>
      </c>
      <c r="E4" s="49">
        <f t="shared" si="0"/>
        <v>8</v>
      </c>
      <c r="F4" s="49">
        <f t="shared" si="0"/>
        <v>248</v>
      </c>
      <c r="G4" s="49">
        <f t="shared" si="0"/>
        <v>74</v>
      </c>
      <c r="H4" s="49">
        <f t="shared" si="0"/>
        <v>39</v>
      </c>
      <c r="I4" s="49">
        <f t="shared" si="0"/>
        <v>5</v>
      </c>
      <c r="J4" s="49">
        <f t="shared" si="0"/>
        <v>2102</v>
      </c>
      <c r="K4" s="49">
        <f t="shared" si="0"/>
        <v>949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1391</v>
      </c>
      <c r="C6" s="65">
        <v>779</v>
      </c>
      <c r="D6" s="66">
        <v>312</v>
      </c>
      <c r="E6" s="60">
        <v>0</v>
      </c>
      <c r="F6" s="60">
        <v>202</v>
      </c>
      <c r="G6" s="60">
        <v>22</v>
      </c>
      <c r="H6" s="60">
        <v>10</v>
      </c>
      <c r="I6" s="60">
        <v>3</v>
      </c>
      <c r="J6" s="60">
        <v>900</v>
      </c>
      <c r="K6" s="60">
        <v>505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211</v>
      </c>
      <c r="C7" s="65">
        <v>58</v>
      </c>
      <c r="D7" s="66">
        <v>46</v>
      </c>
      <c r="E7" s="60">
        <v>0</v>
      </c>
      <c r="F7" s="60">
        <v>7</v>
      </c>
      <c r="G7" s="60">
        <v>7</v>
      </c>
      <c r="H7" s="60">
        <v>4</v>
      </c>
      <c r="I7" s="60">
        <v>0</v>
      </c>
      <c r="J7" s="60">
        <v>141</v>
      </c>
      <c r="K7" s="60">
        <v>30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273</v>
      </c>
      <c r="C8" s="65">
        <v>77</v>
      </c>
      <c r="D8" s="66">
        <v>57</v>
      </c>
      <c r="E8" s="60">
        <v>3</v>
      </c>
      <c r="F8" s="60">
        <v>11</v>
      </c>
      <c r="G8" s="60">
        <v>6</v>
      </c>
      <c r="H8" s="60">
        <v>13</v>
      </c>
      <c r="I8" s="60">
        <v>0</v>
      </c>
      <c r="J8" s="60">
        <v>201</v>
      </c>
      <c r="K8" s="60">
        <v>52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370</v>
      </c>
      <c r="C9" s="65">
        <v>196</v>
      </c>
      <c r="D9" s="66">
        <v>53</v>
      </c>
      <c r="E9" s="60">
        <v>0</v>
      </c>
      <c r="F9" s="60">
        <v>13</v>
      </c>
      <c r="G9" s="60">
        <v>17</v>
      </c>
      <c r="H9" s="60">
        <v>2</v>
      </c>
      <c r="I9" s="60">
        <v>0</v>
      </c>
      <c r="J9" s="60">
        <v>259</v>
      </c>
      <c r="K9" s="60">
        <v>129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931</v>
      </c>
      <c r="C10" s="65">
        <v>380</v>
      </c>
      <c r="D10" s="66">
        <v>119</v>
      </c>
      <c r="E10" s="60">
        <v>5</v>
      </c>
      <c r="F10" s="60">
        <v>15</v>
      </c>
      <c r="G10" s="60">
        <v>22</v>
      </c>
      <c r="H10" s="60">
        <v>10</v>
      </c>
      <c r="I10" s="60">
        <v>2</v>
      </c>
      <c r="J10" s="60">
        <v>601</v>
      </c>
      <c r="K10" s="60">
        <v>233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"/>
  <sheetViews>
    <sheetView zoomScale="78" zoomScaleNormal="78" zoomScaleSheetLayoutView="75" workbookViewId="0">
      <selection activeCell="J7" sqref="J7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253</v>
      </c>
      <c r="C4" s="49">
        <f t="shared" ref="C4:I4" si="0">SUM(C6:C10)</f>
        <v>190</v>
      </c>
      <c r="D4" s="49">
        <f t="shared" si="0"/>
        <v>29</v>
      </c>
      <c r="E4" s="49">
        <f t="shared" si="0"/>
        <v>2</v>
      </c>
      <c r="F4" s="49">
        <f t="shared" si="0"/>
        <v>1</v>
      </c>
      <c r="G4" s="49">
        <f t="shared" si="0"/>
        <v>1</v>
      </c>
      <c r="H4" s="49">
        <f t="shared" si="0"/>
        <v>163</v>
      </c>
      <c r="I4" s="49">
        <f t="shared" si="0"/>
        <v>119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165</v>
      </c>
      <c r="C6" s="50">
        <v>129</v>
      </c>
      <c r="D6" s="50">
        <v>15</v>
      </c>
      <c r="E6" s="50">
        <v>0</v>
      </c>
      <c r="F6" s="50">
        <v>0</v>
      </c>
      <c r="G6" s="51">
        <v>1</v>
      </c>
      <c r="H6" s="51">
        <v>103</v>
      </c>
      <c r="I6" s="51">
        <v>78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17</v>
      </c>
      <c r="C7" s="50">
        <v>10</v>
      </c>
      <c r="D7" s="50">
        <v>4</v>
      </c>
      <c r="E7" s="50">
        <v>0</v>
      </c>
      <c r="F7" s="50">
        <v>1</v>
      </c>
      <c r="G7" s="51">
        <v>0</v>
      </c>
      <c r="H7" s="51">
        <v>9</v>
      </c>
      <c r="I7" s="51">
        <v>4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36</v>
      </c>
      <c r="C8" s="52">
        <v>24</v>
      </c>
      <c r="D8" s="52">
        <v>5</v>
      </c>
      <c r="E8" s="50">
        <v>2</v>
      </c>
      <c r="F8" s="50">
        <v>0</v>
      </c>
      <c r="G8" s="51">
        <v>0</v>
      </c>
      <c r="H8" s="53">
        <v>29</v>
      </c>
      <c r="I8" s="53">
        <v>20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14</v>
      </c>
      <c r="C9" s="52">
        <v>12</v>
      </c>
      <c r="D9" s="52">
        <v>2</v>
      </c>
      <c r="E9" s="50">
        <v>0</v>
      </c>
      <c r="F9" s="50">
        <v>0</v>
      </c>
      <c r="G9" s="51">
        <v>0</v>
      </c>
      <c r="H9" s="53">
        <v>10</v>
      </c>
      <c r="I9" s="53">
        <v>9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21</v>
      </c>
      <c r="C10" s="52">
        <v>15</v>
      </c>
      <c r="D10" s="52">
        <v>3</v>
      </c>
      <c r="E10" s="50">
        <v>0</v>
      </c>
      <c r="F10" s="50">
        <v>0</v>
      </c>
      <c r="G10" s="51">
        <v>0</v>
      </c>
      <c r="H10" s="53">
        <v>12</v>
      </c>
      <c r="I10" s="53">
        <v>8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Oleksandra Krivenok</cp:lastModifiedBy>
  <cp:lastPrinted>2025-02-07T08:26:00Z</cp:lastPrinted>
  <dcterms:created xsi:type="dcterms:W3CDTF">2023-08-31T06:33:49Z</dcterms:created>
  <dcterms:modified xsi:type="dcterms:W3CDTF">2026-04-08T07:33:16Z</dcterms:modified>
</cp:coreProperties>
</file>