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il2\pochta\stat_obl\Портал\Січень-серпень2025\"/>
    </mc:Choice>
  </mc:AlternateContent>
  <bookViews>
    <workbookView xWindow="-110" yWindow="-110" windowWidth="23260" windowHeight="12580" activeTab="5"/>
  </bookViews>
  <sheets>
    <sheet name="Послуги" sheetId="1" r:id="rId1"/>
    <sheet name="Жінки" sheetId="5" r:id="rId2"/>
    <sheet name="Молодь" sheetId="8" r:id="rId3"/>
    <sheet name="Особ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ВПО!$A$1:$K$10</definedName>
    <definedName name="_xlnm.Print_Area" localSheetId="1">Жінки!$A$1:$I$10</definedName>
    <definedName name="_xlnm.Print_Area" localSheetId="2">Молодь!$A$1:$I$10</definedName>
    <definedName name="_xlnm.Print_Area" localSheetId="3">'Особи з інвалідністю'!$A$1:$J$10</definedName>
    <definedName name="_xlnm.Print_Area" localSheetId="0">Послуги!$A$1:$M$10</definedName>
    <definedName name="_xlnm.Print_Area" localSheetId="6">'розрахун рейтинг'!$A$1:$D$37</definedName>
    <definedName name="_xlnm.Print_Area" localSheetId="5">УБД!$A$1:$I$10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9" l="1"/>
  <c r="D4" i="9"/>
  <c r="E4" i="9"/>
  <c r="F4" i="9"/>
  <c r="G4" i="9"/>
  <c r="H4" i="9"/>
  <c r="I4" i="9"/>
  <c r="B4" i="9"/>
  <c r="C4" i="6"/>
  <c r="D4" i="6"/>
  <c r="E4" i="6"/>
  <c r="F4" i="6"/>
  <c r="G4" i="6"/>
  <c r="H4" i="6"/>
  <c r="I4" i="6"/>
  <c r="J4" i="6"/>
  <c r="K4" i="6"/>
  <c r="B4" i="6"/>
  <c r="C4" i="7"/>
  <c r="D4" i="7"/>
  <c r="E4" i="7"/>
  <c r="F4" i="7"/>
  <c r="G4" i="7"/>
  <c r="H4" i="7"/>
  <c r="I4" i="7"/>
  <c r="J4" i="7"/>
  <c r="B4" i="7"/>
  <c r="C4" i="8"/>
  <c r="D4" i="8"/>
  <c r="E4" i="8"/>
  <c r="F4" i="8"/>
  <c r="G4" i="8"/>
  <c r="H4" i="8"/>
  <c r="I4" i="8"/>
  <c r="B4" i="8"/>
  <c r="C4" i="5"/>
  <c r="D4" i="5"/>
  <c r="E4" i="5"/>
  <c r="F4" i="5"/>
  <c r="G4" i="5"/>
  <c r="H4" i="5"/>
  <c r="I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<sst xmlns="http://schemas.openxmlformats.org/spreadsheetml/2006/main" count="140" uniqueCount="60">
  <si>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</si>
  <si>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</si>
  <si>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</si>
  <si>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</si>
  <si>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</si>
  <si>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</si>
  <si>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</si>
  <si>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</si>
  <si>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</si>
  <si>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</si>
  <si>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</si>
  <si>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</si>
  <si>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</si>
  <si>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</si>
  <si>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</si>
  <si>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</si>
  <si>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</si>
  <si>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</si>
  <si>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</si>
  <si>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</si>
  <si>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</si>
  <si>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</si>
  <si>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</si>
  <si>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</si>
  <si>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</si>
  <si>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</si>
  <si>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</si>
  <si>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</si>
  <si>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</si>
  <si>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</si>
  <si>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</si>
  <si>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</si>
  <si>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</si>
  <si>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</si>
  <si>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</si>
  <si>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</si>
  <si>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</si>
  <si>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</si>
  <si>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</si>
  <si>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</si>
  <si>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</si>
  <si>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</si>
  <si>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</si>
  <si>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</si>
  <si>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</si>
  <si>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області</t>
  </si>
  <si>
    <t>у т.ч.</t>
  </si>
  <si>
    <t>Запорізька філія</t>
  </si>
  <si>
    <t>Василівська філія</t>
  </si>
  <si>
    <t>Пологівська філія</t>
  </si>
  <si>
    <t>Бердянська філія</t>
  </si>
  <si>
    <t>Мелітопольська філія</t>
  </si>
  <si>
    <t xml:space="preserve"> </t>
  </si>
  <si>
    <t>Надання послуг Запорізькою обласною службою зайнятості
у січні-серпні 2025 року</t>
  </si>
  <si>
    <t>Станом на 01.09.2025</t>
  </si>
  <si>
    <t>Надання послуг Запорізькою обласною  службою зайнятості жінкам 
у січні-серпні 2025 року</t>
  </si>
  <si>
    <t>Надання послуг Запорізькою обласноюою службою зайнятості молоді у віці до 35 років
у січні-серпні 2025 року</t>
  </si>
  <si>
    <t>Надання послугЗапорізькою обланою службою зайнятості особам з інвалідністю 
у січні-серпні 2025 року</t>
  </si>
  <si>
    <t>Надання послугЗапорізькою обласною службою зайнятості внутрішньо переміщеним особам
у січні-серпні 2025 року</t>
  </si>
  <si>
    <t>Надання послуг Запорізькою обласною службою зайнятості учасникам бойових дій
у січні-серпні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</si>
</sst>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2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4" fillId="0" borderId="0"/>
    <xf numFmtId="0" fontId="14" fillId="0" borderId="0"/>
  </cellStyleXfs>
  <cellXfs count="7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0" fontId="22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5" fillId="0" borderId="0" xfId="5" applyFont="1"/>
    <xf numFmtId="0" fontId="26" fillId="0" borderId="0" xfId="8" applyFont="1"/>
    <xf numFmtId="0" fontId="27" fillId="0" borderId="0" xfId="8" applyFont="1"/>
    <xf numFmtId="0" fontId="20" fillId="0" borderId="2" xfId="5" applyFont="1" applyBorder="1" applyAlignment="1">
      <alignment horizontal="center" vertical="top" wrapText="1"/>
    </xf>
    <xf numFmtId="3" fontId="22" fillId="2" borderId="0" xfId="5" applyNumberFormat="1" applyFont="1" applyFill="1" applyAlignment="1">
      <alignment vertical="center"/>
    </xf>
    <xf numFmtId="3" fontId="2" fillId="0" borderId="0" xfId="1" applyNumberFormat="1" applyFont="1"/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1" fontId="30" fillId="2" borderId="2" xfId="2" applyNumberFormat="1" applyFont="1" applyFill="1" applyBorder="1" applyAlignment="1" applyProtection="1">
      <alignment horizontal="left" vertical="center" wrapText="1"/>
      <protection locked="0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31" fillId="0" borderId="2" xfId="2" applyNumberFormat="1" applyFont="1" applyFill="1" applyBorder="1" applyAlignment="1" applyProtection="1">
      <alignment vertical="center"/>
      <protection locked="0"/>
    </xf>
    <xf numFmtId="3" fontId="31" fillId="0" borderId="2" xfId="2" applyNumberFormat="1" applyFont="1" applyFill="1" applyBorder="1" applyAlignment="1" applyProtection="1">
      <alignment horizontal="center" vertical="center"/>
      <protection locked="0"/>
    </xf>
    <xf numFmtId="3" fontId="30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3" applyNumberFormat="1" applyFont="1" applyFill="1" applyBorder="1" applyAlignment="1">
      <alignment horizontal="center" vertical="center"/>
    </xf>
    <xf numFmtId="3" fontId="32" fillId="0" borderId="2" xfId="1" applyNumberFormat="1" applyFont="1" applyBorder="1" applyAlignment="1">
      <alignment horizontal="center" vertical="center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5" applyNumberFormat="1" applyFont="1" applyFill="1" applyBorder="1" applyAlignment="1">
      <alignment horizontal="center" vertical="center"/>
    </xf>
    <xf numFmtId="3" fontId="33" fillId="0" borderId="2" xfId="5" applyNumberFormat="1" applyFont="1" applyBorder="1" applyAlignment="1">
      <alignment horizontal="center" vertical="center"/>
    </xf>
    <xf numFmtId="3" fontId="31" fillId="0" borderId="2" xfId="3" applyNumberFormat="1" applyFont="1" applyBorder="1" applyAlignment="1">
      <alignment horizontal="center"/>
    </xf>
    <xf numFmtId="3" fontId="31" fillId="2" borderId="2" xfId="1" applyNumberFormat="1" applyFont="1" applyFill="1" applyBorder="1" applyAlignment="1">
      <alignment horizontal="center" vertical="center"/>
    </xf>
    <xf numFmtId="3" fontId="20" fillId="0" borderId="0" xfId="5" applyNumberFormat="1" applyFont="1" applyAlignment="1">
      <alignment horizontal="center" vertical="top"/>
    </xf>
    <xf numFmtId="3" fontId="34" fillId="0" borderId="2" xfId="0" applyNumberFormat="1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1" fontId="32" fillId="3" borderId="2" xfId="0" applyNumberFormat="1" applyFont="1" applyFill="1" applyBorder="1" applyAlignment="1">
      <alignment horizontal="center" vertical="center" wrapText="1"/>
    </xf>
    <xf numFmtId="3" fontId="30" fillId="0" borderId="2" xfId="2" applyNumberFormat="1" applyFont="1" applyFill="1" applyBorder="1" applyAlignment="1" applyProtection="1">
      <alignment horizontal="center" vertical="center"/>
      <protection locked="0"/>
    </xf>
    <xf numFmtId="0" fontId="33" fillId="0" borderId="2" xfId="5" applyFont="1" applyFill="1" applyBorder="1" applyAlignment="1">
      <alignment horizontal="center"/>
    </xf>
    <xf numFmtId="0" fontId="31" fillId="0" borderId="2" xfId="6" applyFont="1" applyFill="1" applyBorder="1" applyAlignment="1">
      <alignment horizontal="center" vertical="center"/>
    </xf>
    <xf numFmtId="3" fontId="33" fillId="0" borderId="2" xfId="5" applyNumberFormat="1" applyFont="1" applyFill="1" applyBorder="1" applyAlignment="1">
      <alignment horizontal="center" vertical="center"/>
    </xf>
    <xf numFmtId="3" fontId="34" fillId="0" borderId="2" xfId="0" applyNumberFormat="1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</cellXfs>
  <cellStyles count="9">
    <cellStyle name="Звичайний 3" xfId="4"/>
    <cellStyle name="Обычный" xfId="0" builtinId="0"/>
    <cellStyle name="Обычный 2 2" xfId="1"/>
    <cellStyle name="Обычный 6" xfId="7"/>
    <cellStyle name="Обычный_06" xfId="2"/>
    <cellStyle name="Обычный_12.01.2015" xfId="3"/>
    <cellStyle name="Обычный_АктЗах_5%квот Оксана" xfId="8"/>
    <cellStyle name="Обычный_Інваліди_Лайт1111" xfId="6"/>
    <cellStyle name="Обычный_Табл. 3.15" xfId="5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0"/>
  <sheetViews>
    <sheetView zoomScale="78" zoomScaleNormal="78" zoomScaleSheetLayoutView="75" workbookViewId="0">
      <pane xSplit="1" ySplit="3" topLeftCell="D4" activePane="bottomRight" state="frozen"/>
      <selection pane="topRight"/>
      <selection pane="bottomLeft"/>
      <selection pane="bottomRight" activeCell="E17" sqref="E17"/>
    </sheetView>
  </sheetViews>
  <sheetFormatPr defaultColWidth="9.08984375" defaultRowHeight="14" x14ac:dyDescent="0.3"/>
  <cols>
    <col min="1" max="1" width="27.36328125" style="2" customWidth="1"/>
    <col min="2" max="3" width="14.54296875" style="2" customWidth="1"/>
    <col min="4" max="4" width="13.90625" style="2" customWidth="1"/>
    <col min="5" max="5" width="18.36328125" style="2" customWidth="1"/>
    <col min="6" max="7" width="13.08984375" style="2" customWidth="1"/>
    <col min="8" max="8" width="16" style="2" customWidth="1"/>
    <col min="9" max="9" width="18.36328125" style="2" customWidth="1"/>
    <col min="10" max="10" width="24.54296875" style="5" customWidth="1"/>
    <col min="11" max="11" width="22.453125" style="5" customWidth="1"/>
    <col min="12" max="13" width="17.453125" style="5" customWidth="1"/>
    <col min="14" max="16384" width="9.08984375" style="2"/>
  </cols>
  <sheetData>
    <row r="1" spans="1:15" s="1" customFormat="1" ht="43.25" customHeight="1" x14ac:dyDescent="0.25">
      <c r="B1" s="72" t="s">
        <v>53</v>
      </c>
      <c r="C1" s="72"/>
      <c r="D1" s="72"/>
      <c r="E1" s="72"/>
      <c r="F1" s="72"/>
      <c r="G1" s="72"/>
      <c r="H1" s="72"/>
      <c r="I1" s="21"/>
      <c r="J1" s="21"/>
      <c r="K1" s="21"/>
      <c r="L1" s="68" t="s">
        <v>29</v>
      </c>
      <c r="M1" s="68"/>
    </row>
    <row r="2" spans="1:15" ht="20.25" customHeight="1" x14ac:dyDescent="0.3">
      <c r="A2" s="71"/>
      <c r="B2" s="71" t="s">
        <v>30</v>
      </c>
      <c r="C2" s="71" t="s">
        <v>39</v>
      </c>
      <c r="D2" s="71" t="s">
        <v>32</v>
      </c>
      <c r="E2" s="70" t="s">
        <v>33</v>
      </c>
      <c r="F2" s="71" t="s">
        <v>34</v>
      </c>
      <c r="G2" s="71" t="s">
        <v>35</v>
      </c>
      <c r="H2" s="70" t="s">
        <v>28</v>
      </c>
      <c r="I2" s="70" t="s">
        <v>36</v>
      </c>
      <c r="J2" s="70" t="s">
        <v>37</v>
      </c>
      <c r="K2" s="69" t="s">
        <v>38</v>
      </c>
      <c r="L2" s="70" t="s">
        <v>54</v>
      </c>
      <c r="M2" s="70"/>
    </row>
    <row r="3" spans="1:15" ht="87" customHeight="1" x14ac:dyDescent="0.3">
      <c r="A3" s="71"/>
      <c r="B3" s="71"/>
      <c r="C3" s="71"/>
      <c r="D3" s="71"/>
      <c r="E3" s="70"/>
      <c r="F3" s="71"/>
      <c r="G3" s="71"/>
      <c r="H3" s="70"/>
      <c r="I3" s="70"/>
      <c r="J3" s="70"/>
      <c r="K3" s="69"/>
      <c r="L3" s="22" t="s">
        <v>30</v>
      </c>
      <c r="M3" s="22" t="s">
        <v>39</v>
      </c>
    </row>
    <row r="4" spans="1:15" s="3" customFormat="1" ht="34.75" customHeight="1" x14ac:dyDescent="0.4">
      <c r="A4" s="45" t="s">
        <v>45</v>
      </c>
      <c r="B4" s="49">
        <f>SUM(B6:B10)</f>
        <v>12823</v>
      </c>
      <c r="C4" s="49">
        <f t="shared" ref="C4:M4" si="0">SUM(C6:C10)</f>
        <v>6073</v>
      </c>
      <c r="D4" s="49">
        <f>SUM(D6:D10)</f>
        <v>3355</v>
      </c>
      <c r="E4" s="49">
        <f t="shared" si="0"/>
        <v>92</v>
      </c>
      <c r="F4" s="49">
        <f t="shared" si="0"/>
        <v>1252</v>
      </c>
      <c r="G4" s="49">
        <f t="shared" si="0"/>
        <v>608</v>
      </c>
      <c r="H4" s="49">
        <f t="shared" si="0"/>
        <v>4138</v>
      </c>
      <c r="I4" s="49">
        <f t="shared" si="0"/>
        <v>92</v>
      </c>
      <c r="J4" s="49">
        <f t="shared" si="0"/>
        <v>27</v>
      </c>
      <c r="K4" s="49">
        <f t="shared" si="0"/>
        <v>667</v>
      </c>
      <c r="L4" s="49">
        <f t="shared" si="0"/>
        <v>5062</v>
      </c>
      <c r="M4" s="49">
        <f t="shared" si="0"/>
        <v>2412</v>
      </c>
    </row>
    <row r="5" spans="1:15" s="4" customFormat="1" ht="15.75" customHeight="1" x14ac:dyDescent="0.4">
      <c r="A5" s="46" t="s">
        <v>46</v>
      </c>
      <c r="B5" s="50"/>
      <c r="C5" s="50"/>
      <c r="D5" s="50"/>
      <c r="E5" s="50"/>
      <c r="F5" s="50"/>
      <c r="G5" s="50"/>
      <c r="H5" s="50"/>
      <c r="I5" s="51"/>
      <c r="J5" s="51"/>
      <c r="K5" s="51"/>
      <c r="L5" s="51"/>
      <c r="M5" s="51"/>
      <c r="O5" s="3"/>
    </row>
    <row r="6" spans="1:15" s="4" customFormat="1" ht="37.25" customHeight="1" x14ac:dyDescent="0.4">
      <c r="A6" s="47" t="s">
        <v>47</v>
      </c>
      <c r="B6" s="48">
        <v>8110</v>
      </c>
      <c r="C6" s="48">
        <v>4653</v>
      </c>
      <c r="D6" s="50">
        <v>2216</v>
      </c>
      <c r="E6" s="50">
        <v>78</v>
      </c>
      <c r="F6" s="50">
        <v>529</v>
      </c>
      <c r="G6" s="50">
        <v>379</v>
      </c>
      <c r="H6" s="50">
        <v>3649</v>
      </c>
      <c r="I6" s="51">
        <v>92</v>
      </c>
      <c r="J6" s="51">
        <v>27</v>
      </c>
      <c r="K6" s="51">
        <v>500</v>
      </c>
      <c r="L6" s="51">
        <v>2993</v>
      </c>
      <c r="M6" s="51">
        <v>1834</v>
      </c>
      <c r="O6" s="3"/>
    </row>
    <row r="7" spans="1:15" s="4" customFormat="1" ht="37.25" customHeight="1" x14ac:dyDescent="0.4">
      <c r="A7" s="47" t="s">
        <v>50</v>
      </c>
      <c r="B7" s="48">
        <v>678</v>
      </c>
      <c r="C7" s="48">
        <v>143</v>
      </c>
      <c r="D7" s="50">
        <v>175</v>
      </c>
      <c r="E7" s="50">
        <v>2</v>
      </c>
      <c r="F7" s="50">
        <v>158</v>
      </c>
      <c r="G7" s="50">
        <v>45</v>
      </c>
      <c r="H7" s="50">
        <v>54</v>
      </c>
      <c r="I7" s="51">
        <v>0</v>
      </c>
      <c r="J7" s="51">
        <v>0</v>
      </c>
      <c r="K7" s="51">
        <v>33</v>
      </c>
      <c r="L7" s="51">
        <v>305</v>
      </c>
      <c r="M7" s="51">
        <v>54</v>
      </c>
      <c r="O7" s="3"/>
    </row>
    <row r="8" spans="1:15" ht="37.25" customHeight="1" x14ac:dyDescent="0.4">
      <c r="A8" s="47" t="s">
        <v>51</v>
      </c>
      <c r="B8" s="48">
        <v>828</v>
      </c>
      <c r="C8" s="48">
        <v>233</v>
      </c>
      <c r="D8" s="52">
        <v>234</v>
      </c>
      <c r="E8" s="50">
        <v>4</v>
      </c>
      <c r="F8" s="52">
        <v>192</v>
      </c>
      <c r="G8" s="52">
        <v>57</v>
      </c>
      <c r="H8" s="52">
        <v>56</v>
      </c>
      <c r="I8" s="52">
        <v>0</v>
      </c>
      <c r="J8" s="53">
        <v>0</v>
      </c>
      <c r="K8" s="53">
        <v>38</v>
      </c>
      <c r="L8" s="53">
        <v>416</v>
      </c>
      <c r="M8" s="53">
        <v>90</v>
      </c>
      <c r="O8" s="3"/>
    </row>
    <row r="9" spans="1:15" ht="37.25" customHeight="1" x14ac:dyDescent="0.4">
      <c r="A9" s="47" t="s">
        <v>48</v>
      </c>
      <c r="B9" s="48">
        <v>830</v>
      </c>
      <c r="C9" s="48">
        <v>305</v>
      </c>
      <c r="D9" s="52">
        <v>216</v>
      </c>
      <c r="E9" s="50">
        <v>3</v>
      </c>
      <c r="F9" s="52">
        <v>105</v>
      </c>
      <c r="G9" s="52">
        <v>46</v>
      </c>
      <c r="H9" s="52">
        <v>55</v>
      </c>
      <c r="I9" s="52">
        <v>0</v>
      </c>
      <c r="J9" s="53">
        <v>0</v>
      </c>
      <c r="K9" s="53">
        <v>36</v>
      </c>
      <c r="L9" s="53">
        <v>474</v>
      </c>
      <c r="M9" s="53">
        <v>141</v>
      </c>
      <c r="O9" s="3"/>
    </row>
    <row r="10" spans="1:15" ht="37.25" customHeight="1" x14ac:dyDescent="0.4">
      <c r="A10" s="47" t="s">
        <v>49</v>
      </c>
      <c r="B10" s="48">
        <v>2377</v>
      </c>
      <c r="C10" s="48">
        <v>739</v>
      </c>
      <c r="D10" s="52">
        <v>514</v>
      </c>
      <c r="E10" s="50">
        <v>5</v>
      </c>
      <c r="F10" s="52">
        <v>268</v>
      </c>
      <c r="G10" s="52">
        <v>81</v>
      </c>
      <c r="H10" s="52">
        <v>324</v>
      </c>
      <c r="I10" s="52">
        <v>0</v>
      </c>
      <c r="J10" s="53">
        <v>0</v>
      </c>
      <c r="K10" s="53">
        <v>60</v>
      </c>
      <c r="L10" s="53">
        <v>874</v>
      </c>
      <c r="M10" s="53">
        <v>293</v>
      </c>
      <c r="O10" s="3"/>
    </row>
  </sheetData>
  <mergeCells count="14">
    <mergeCell ref="A2:A3"/>
    <mergeCell ref="B2:B3"/>
    <mergeCell ref="C2:C3"/>
    <mergeCell ref="D2:D3"/>
    <mergeCell ref="F2:F3"/>
    <mergeCell ref="L1:M1"/>
    <mergeCell ref="K2:K3"/>
    <mergeCell ref="L2:M2"/>
    <mergeCell ref="E2:E3"/>
    <mergeCell ref="G2:G3"/>
    <mergeCell ref="H2:H3"/>
    <mergeCell ref="I2:I3"/>
    <mergeCell ref="J2:J3"/>
    <mergeCell ref="B1:H1"/>
  </mergeCells>
  <printOptions horizontalCentered="1"/>
  <pageMargins left="0" right="0" top="0.46" bottom="0" header="0.56000000000000005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5"/>
  <sheetViews>
    <sheetView zoomScale="90" zoomScaleNormal="90" zoomScaleSheetLayoutView="75" workbookViewId="0">
      <selection activeCell="G7" sqref="G7"/>
    </sheetView>
  </sheetViews>
  <sheetFormatPr defaultColWidth="9.08984375" defaultRowHeight="14" x14ac:dyDescent="0.3"/>
  <cols>
    <col min="1" max="1" width="25.6328125" style="2" customWidth="1"/>
    <col min="2" max="7" width="15.90625" style="2" customWidth="1"/>
    <col min="8" max="9" width="15.90625" style="5" customWidth="1"/>
    <col min="10" max="16384" width="9.08984375" style="2"/>
  </cols>
  <sheetData>
    <row r="1" spans="1:15" s="1" customFormat="1" ht="45" customHeight="1" x14ac:dyDescent="0.25">
      <c r="A1" s="72" t="s">
        <v>55</v>
      </c>
      <c r="B1" s="72"/>
      <c r="C1" s="72"/>
      <c r="D1" s="72"/>
      <c r="E1" s="72"/>
      <c r="F1" s="72"/>
      <c r="G1" s="72"/>
      <c r="H1" s="72"/>
      <c r="I1" s="72"/>
    </row>
    <row r="2" spans="1:15" ht="20.25" customHeight="1" x14ac:dyDescent="0.3">
      <c r="A2" s="71"/>
      <c r="B2" s="71" t="s">
        <v>30</v>
      </c>
      <c r="C2" s="71" t="s">
        <v>39</v>
      </c>
      <c r="D2" s="71" t="s">
        <v>32</v>
      </c>
      <c r="E2" s="71" t="s">
        <v>34</v>
      </c>
      <c r="F2" s="71" t="s">
        <v>35</v>
      </c>
      <c r="G2" s="73" t="s">
        <v>36</v>
      </c>
      <c r="H2" s="70" t="s">
        <v>54</v>
      </c>
      <c r="I2" s="70"/>
    </row>
    <row r="3" spans="1:15" ht="75.650000000000006" customHeight="1" x14ac:dyDescent="0.3">
      <c r="A3" s="71"/>
      <c r="B3" s="71"/>
      <c r="C3" s="71"/>
      <c r="D3" s="71"/>
      <c r="E3" s="71"/>
      <c r="F3" s="71"/>
      <c r="G3" s="73"/>
      <c r="H3" s="24" t="s">
        <v>30</v>
      </c>
      <c r="I3" s="24" t="s">
        <v>39</v>
      </c>
    </row>
    <row r="4" spans="1:15" s="3" customFormat="1" ht="19" x14ac:dyDescent="0.4">
      <c r="A4" s="45" t="s">
        <v>45</v>
      </c>
      <c r="B4" s="49">
        <f>SUM(B6:B10)</f>
        <v>9253</v>
      </c>
      <c r="C4" s="49">
        <f t="shared" ref="C4:I4" si="0">SUM(C6:C10)</f>
        <v>4693</v>
      </c>
      <c r="D4" s="49">
        <f t="shared" si="0"/>
        <v>2238</v>
      </c>
      <c r="E4" s="49">
        <f t="shared" si="0"/>
        <v>949</v>
      </c>
      <c r="F4" s="49">
        <f t="shared" si="0"/>
        <v>499</v>
      </c>
      <c r="G4" s="49">
        <f t="shared" si="0"/>
        <v>85</v>
      </c>
      <c r="H4" s="49">
        <f t="shared" si="0"/>
        <v>3814</v>
      </c>
      <c r="I4" s="49">
        <f t="shared" si="0"/>
        <v>1887</v>
      </c>
      <c r="K4" s="23"/>
      <c r="N4" s="23"/>
    </row>
    <row r="5" spans="1:15" s="4" customFormat="1" ht="15.75" customHeight="1" x14ac:dyDescent="0.4">
      <c r="A5" s="46" t="s">
        <v>46</v>
      </c>
      <c r="B5" s="10"/>
      <c r="C5" s="10"/>
      <c r="D5" s="10"/>
      <c r="E5" s="10"/>
      <c r="F5" s="25"/>
      <c r="G5" s="25"/>
      <c r="H5" s="26"/>
      <c r="I5" s="26"/>
      <c r="K5" s="23"/>
      <c r="N5" s="23"/>
      <c r="O5" s="3"/>
    </row>
    <row r="6" spans="1:15" s="4" customFormat="1" ht="37.75" customHeight="1" x14ac:dyDescent="0.4">
      <c r="A6" s="47" t="s">
        <v>47</v>
      </c>
      <c r="B6" s="59">
        <v>5887</v>
      </c>
      <c r="C6" s="59">
        <v>3579</v>
      </c>
      <c r="D6" s="60">
        <v>1503</v>
      </c>
      <c r="E6" s="60">
        <v>427</v>
      </c>
      <c r="F6" s="60">
        <v>305</v>
      </c>
      <c r="G6" s="60">
        <v>85</v>
      </c>
      <c r="H6" s="60">
        <v>2261</v>
      </c>
      <c r="I6" s="60">
        <v>1432</v>
      </c>
      <c r="K6" s="23"/>
      <c r="N6" s="23"/>
      <c r="O6" s="3"/>
    </row>
    <row r="7" spans="1:15" s="4" customFormat="1" ht="37.75" customHeight="1" x14ac:dyDescent="0.4">
      <c r="A7" s="47" t="s">
        <v>50</v>
      </c>
      <c r="B7" s="59">
        <v>484</v>
      </c>
      <c r="C7" s="59">
        <v>117</v>
      </c>
      <c r="D7" s="60">
        <v>110</v>
      </c>
      <c r="E7" s="60">
        <v>116</v>
      </c>
      <c r="F7" s="60">
        <v>36</v>
      </c>
      <c r="G7" s="60">
        <v>0</v>
      </c>
      <c r="H7" s="60">
        <v>229</v>
      </c>
      <c r="I7" s="60">
        <v>46</v>
      </c>
      <c r="K7" s="23"/>
      <c r="N7" s="23"/>
      <c r="O7" s="3"/>
    </row>
    <row r="8" spans="1:15" ht="37.75" customHeight="1" x14ac:dyDescent="0.4">
      <c r="A8" s="47" t="s">
        <v>51</v>
      </c>
      <c r="B8" s="59">
        <v>547</v>
      </c>
      <c r="C8" s="59">
        <v>181</v>
      </c>
      <c r="D8" s="60">
        <v>151</v>
      </c>
      <c r="E8" s="60">
        <v>138</v>
      </c>
      <c r="F8" s="60">
        <v>52</v>
      </c>
      <c r="G8" s="60">
        <v>0</v>
      </c>
      <c r="H8" s="60">
        <v>289</v>
      </c>
      <c r="I8" s="60">
        <v>62</v>
      </c>
      <c r="K8" s="23"/>
      <c r="N8" s="23"/>
      <c r="O8" s="3"/>
    </row>
    <row r="9" spans="1:15" ht="37.75" customHeight="1" x14ac:dyDescent="0.4">
      <c r="A9" s="47" t="s">
        <v>48</v>
      </c>
      <c r="B9" s="59">
        <v>606</v>
      </c>
      <c r="C9" s="59">
        <v>243</v>
      </c>
      <c r="D9" s="60">
        <v>147</v>
      </c>
      <c r="E9" s="60">
        <v>74</v>
      </c>
      <c r="F9" s="60">
        <v>39</v>
      </c>
      <c r="G9" s="60">
        <v>0</v>
      </c>
      <c r="H9" s="60">
        <v>357</v>
      </c>
      <c r="I9" s="60">
        <v>112</v>
      </c>
      <c r="K9" s="23"/>
      <c r="N9" s="23"/>
      <c r="O9" s="3"/>
    </row>
    <row r="10" spans="1:15" ht="37.75" customHeight="1" x14ac:dyDescent="0.4">
      <c r="A10" s="47" t="s">
        <v>49</v>
      </c>
      <c r="B10" s="59">
        <v>1729</v>
      </c>
      <c r="C10" s="59">
        <v>573</v>
      </c>
      <c r="D10" s="60">
        <v>327</v>
      </c>
      <c r="E10" s="60">
        <v>194</v>
      </c>
      <c r="F10" s="60">
        <v>67</v>
      </c>
      <c r="G10" s="60">
        <v>0</v>
      </c>
      <c r="H10" s="60">
        <v>678</v>
      </c>
      <c r="I10" s="60">
        <v>235</v>
      </c>
      <c r="K10" s="23"/>
      <c r="N10" s="23"/>
      <c r="O10" s="3"/>
    </row>
    <row r="12" spans="1:15" x14ac:dyDescent="0.3">
      <c r="B12" s="41"/>
      <c r="C12" s="41"/>
      <c r="D12" s="41"/>
      <c r="E12" s="41"/>
      <c r="F12" s="41"/>
      <c r="G12" s="41"/>
      <c r="H12" s="41"/>
      <c r="I12" s="41"/>
    </row>
    <row r="13" spans="1:15" x14ac:dyDescent="0.3">
      <c r="H13" s="2"/>
      <c r="I13" s="2"/>
    </row>
    <row r="14" spans="1:15" x14ac:dyDescent="0.3">
      <c r="H14" s="2"/>
      <c r="I14" s="2"/>
    </row>
    <row r="15" spans="1:15" x14ac:dyDescent="0.3">
      <c r="B15" s="41"/>
      <c r="C15" s="41"/>
      <c r="D15" s="41"/>
      <c r="E15" s="41"/>
      <c r="F15" s="41"/>
      <c r="G15" s="41"/>
      <c r="H15" s="41"/>
      <c r="I15" s="4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0"/>
  <sheetViews>
    <sheetView zoomScale="90" zoomScaleNormal="90" zoomScaleSheetLayoutView="75" workbookViewId="0">
      <selection activeCell="H6" sqref="H6:I10"/>
    </sheetView>
  </sheetViews>
  <sheetFormatPr defaultColWidth="9.08984375" defaultRowHeight="14" x14ac:dyDescent="0.3"/>
  <cols>
    <col min="1" max="1" width="24.81640625" style="2" customWidth="1"/>
    <col min="2" max="2" width="15" style="2" customWidth="1"/>
    <col min="3" max="7" width="16" style="2" customWidth="1"/>
    <col min="8" max="9" width="16" style="5" customWidth="1"/>
    <col min="10" max="16384" width="9.08984375" style="2"/>
  </cols>
  <sheetData>
    <row r="1" spans="1:15" s="1" customFormat="1" ht="45" customHeight="1" x14ac:dyDescent="0.25">
      <c r="A1" s="72" t="s">
        <v>56</v>
      </c>
      <c r="B1" s="72"/>
      <c r="C1" s="72"/>
      <c r="D1" s="72"/>
      <c r="E1" s="72"/>
      <c r="F1" s="72"/>
      <c r="G1" s="72"/>
      <c r="H1" s="72"/>
      <c r="I1" s="72"/>
    </row>
    <row r="2" spans="1:15" ht="20.25" customHeight="1" x14ac:dyDescent="0.3">
      <c r="A2" s="71"/>
      <c r="B2" s="71" t="s">
        <v>30</v>
      </c>
      <c r="C2" s="71" t="s">
        <v>39</v>
      </c>
      <c r="D2" s="71" t="s">
        <v>32</v>
      </c>
      <c r="E2" s="71" t="s">
        <v>34</v>
      </c>
      <c r="F2" s="71" t="s">
        <v>35</v>
      </c>
      <c r="G2" s="70" t="s">
        <v>36</v>
      </c>
      <c r="H2" s="70" t="s">
        <v>54</v>
      </c>
      <c r="I2" s="70"/>
    </row>
    <row r="3" spans="1:15" ht="75.650000000000006" customHeight="1" x14ac:dyDescent="0.3">
      <c r="A3" s="71"/>
      <c r="B3" s="71"/>
      <c r="C3" s="71"/>
      <c r="D3" s="71"/>
      <c r="E3" s="71"/>
      <c r="F3" s="71"/>
      <c r="G3" s="70"/>
      <c r="H3" s="27" t="s">
        <v>30</v>
      </c>
      <c r="I3" s="27" t="s">
        <v>39</v>
      </c>
    </row>
    <row r="4" spans="1:15" s="3" customFormat="1" ht="36" customHeight="1" x14ac:dyDescent="0.4">
      <c r="A4" s="45" t="s">
        <v>45</v>
      </c>
      <c r="B4" s="49">
        <f>SUM(B6:B10)</f>
        <v>2471</v>
      </c>
      <c r="C4" s="49">
        <f t="shared" ref="C4:I4" si="0">SUM(C6:C10)</f>
        <v>1307</v>
      </c>
      <c r="D4" s="49">
        <f t="shared" si="0"/>
        <v>645</v>
      </c>
      <c r="E4" s="49">
        <f t="shared" si="0"/>
        <v>160</v>
      </c>
      <c r="F4" s="49">
        <f t="shared" si="0"/>
        <v>152</v>
      </c>
      <c r="G4" s="49">
        <f t="shared" si="0"/>
        <v>1</v>
      </c>
      <c r="H4" s="49">
        <f t="shared" si="0"/>
        <v>954</v>
      </c>
      <c r="I4" s="49">
        <f t="shared" si="0"/>
        <v>476</v>
      </c>
      <c r="K4" s="23"/>
      <c r="N4" s="23"/>
    </row>
    <row r="5" spans="1:15" s="4" customFormat="1" ht="15.75" customHeight="1" x14ac:dyDescent="0.4">
      <c r="A5" s="46" t="s">
        <v>46</v>
      </c>
      <c r="B5" s="50"/>
      <c r="C5" s="50"/>
      <c r="D5" s="50"/>
      <c r="E5" s="50"/>
      <c r="F5" s="57"/>
      <c r="G5" s="57"/>
      <c r="H5" s="53"/>
      <c r="I5" s="53"/>
      <c r="K5" s="23"/>
      <c r="N5" s="23"/>
      <c r="O5" s="3"/>
    </row>
    <row r="6" spans="1:15" s="4" customFormat="1" ht="37.75" customHeight="1" x14ac:dyDescent="0.4">
      <c r="A6" s="47" t="s">
        <v>47</v>
      </c>
      <c r="B6" s="59">
        <v>1582</v>
      </c>
      <c r="C6" s="59">
        <v>967</v>
      </c>
      <c r="D6" s="60">
        <v>412</v>
      </c>
      <c r="E6" s="60">
        <v>70</v>
      </c>
      <c r="F6" s="60">
        <v>90</v>
      </c>
      <c r="G6" s="60">
        <v>1</v>
      </c>
      <c r="H6" s="60">
        <v>570</v>
      </c>
      <c r="I6" s="60">
        <v>351</v>
      </c>
      <c r="K6" s="23"/>
      <c r="N6" s="23"/>
      <c r="O6" s="3"/>
    </row>
    <row r="7" spans="1:15" s="4" customFormat="1" ht="37.75" customHeight="1" x14ac:dyDescent="0.4">
      <c r="A7" s="47" t="s">
        <v>50</v>
      </c>
      <c r="B7" s="59">
        <v>137</v>
      </c>
      <c r="C7" s="59">
        <v>36</v>
      </c>
      <c r="D7" s="60">
        <v>30</v>
      </c>
      <c r="E7" s="60">
        <v>19</v>
      </c>
      <c r="F7" s="60">
        <v>18</v>
      </c>
      <c r="G7" s="60">
        <v>0</v>
      </c>
      <c r="H7" s="60">
        <v>66</v>
      </c>
      <c r="I7" s="60">
        <v>12</v>
      </c>
      <c r="K7" s="23"/>
      <c r="N7" s="23"/>
      <c r="O7" s="3"/>
    </row>
    <row r="8" spans="1:15" ht="37.75" customHeight="1" x14ac:dyDescent="0.4">
      <c r="A8" s="47" t="s">
        <v>51</v>
      </c>
      <c r="B8" s="59">
        <v>187</v>
      </c>
      <c r="C8" s="59">
        <v>62</v>
      </c>
      <c r="D8" s="60">
        <v>67</v>
      </c>
      <c r="E8" s="60">
        <v>38</v>
      </c>
      <c r="F8" s="60">
        <v>12</v>
      </c>
      <c r="G8" s="60">
        <v>0</v>
      </c>
      <c r="H8" s="60">
        <v>85</v>
      </c>
      <c r="I8" s="60">
        <v>19</v>
      </c>
      <c r="K8" s="23"/>
      <c r="N8" s="23"/>
      <c r="O8" s="3"/>
    </row>
    <row r="9" spans="1:15" ht="37.75" customHeight="1" x14ac:dyDescent="0.4">
      <c r="A9" s="47" t="s">
        <v>48</v>
      </c>
      <c r="B9" s="59">
        <v>178</v>
      </c>
      <c r="C9" s="59">
        <v>94</v>
      </c>
      <c r="D9" s="60">
        <v>41</v>
      </c>
      <c r="E9" s="60">
        <v>15</v>
      </c>
      <c r="F9" s="60">
        <v>15</v>
      </c>
      <c r="G9" s="60">
        <v>0</v>
      </c>
      <c r="H9" s="60">
        <v>92</v>
      </c>
      <c r="I9" s="60">
        <v>41</v>
      </c>
      <c r="K9" s="23"/>
      <c r="N9" s="23"/>
      <c r="O9" s="3"/>
    </row>
    <row r="10" spans="1:15" ht="37.75" customHeight="1" x14ac:dyDescent="0.4">
      <c r="A10" s="47" t="s">
        <v>49</v>
      </c>
      <c r="B10" s="59">
        <v>387</v>
      </c>
      <c r="C10" s="59">
        <v>148</v>
      </c>
      <c r="D10" s="60">
        <v>95</v>
      </c>
      <c r="E10" s="60">
        <v>18</v>
      </c>
      <c r="F10" s="60">
        <v>17</v>
      </c>
      <c r="G10" s="60">
        <v>0</v>
      </c>
      <c r="H10" s="60">
        <v>141</v>
      </c>
      <c r="I10" s="60">
        <v>53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1"/>
  <sheetViews>
    <sheetView zoomScale="90" zoomScaleNormal="90" zoomScaleSheetLayoutView="75" workbookViewId="0">
      <selection activeCell="G12" sqref="G12"/>
    </sheetView>
  </sheetViews>
  <sheetFormatPr defaultColWidth="9.08984375" defaultRowHeight="14" x14ac:dyDescent="0.3"/>
  <cols>
    <col min="1" max="1" width="25.81640625" style="2" customWidth="1"/>
    <col min="2" max="2" width="13.08984375" style="2" customWidth="1"/>
    <col min="3" max="3" width="14.54296875" style="2" customWidth="1"/>
    <col min="4" max="4" width="12.6328125" style="2" customWidth="1"/>
    <col min="5" max="5" width="11.36328125" style="2" customWidth="1"/>
    <col min="6" max="6" width="13.08984375" style="2" customWidth="1"/>
    <col min="7" max="7" width="15.6328125" style="2" customWidth="1"/>
    <col min="8" max="8" width="23.453125" style="2" customWidth="1"/>
    <col min="9" max="9" width="13.36328125" style="5" customWidth="1"/>
    <col min="10" max="10" width="14.54296875" style="5" customWidth="1"/>
    <col min="11" max="16384" width="9.08984375" style="2"/>
  </cols>
  <sheetData>
    <row r="1" spans="1:16" s="1" customFormat="1" ht="45" customHeight="1" x14ac:dyDescent="0.25">
      <c r="A1" s="72" t="s">
        <v>57</v>
      </c>
      <c r="B1" s="72"/>
      <c r="C1" s="72"/>
      <c r="D1" s="72"/>
      <c r="E1" s="72"/>
      <c r="F1" s="72"/>
      <c r="G1" s="72"/>
      <c r="H1" s="72"/>
      <c r="I1" s="72"/>
      <c r="J1" s="72"/>
    </row>
    <row r="2" spans="1:16" ht="20.25" customHeight="1" x14ac:dyDescent="0.3">
      <c r="A2" s="71"/>
      <c r="B2" s="71" t="s">
        <v>30</v>
      </c>
      <c r="C2" s="71" t="s">
        <v>39</v>
      </c>
      <c r="D2" s="71" t="s">
        <v>32</v>
      </c>
      <c r="E2" s="71" t="s">
        <v>34</v>
      </c>
      <c r="F2" s="71" t="s">
        <v>35</v>
      </c>
      <c r="G2" s="70" t="s">
        <v>36</v>
      </c>
      <c r="H2" s="74" t="s">
        <v>37</v>
      </c>
      <c r="I2" s="70" t="s">
        <v>54</v>
      </c>
      <c r="J2" s="70"/>
    </row>
    <row r="3" spans="1:16" ht="87.5" customHeight="1" x14ac:dyDescent="0.3">
      <c r="A3" s="71"/>
      <c r="B3" s="71"/>
      <c r="C3" s="71"/>
      <c r="D3" s="71"/>
      <c r="E3" s="71"/>
      <c r="F3" s="71"/>
      <c r="G3" s="70"/>
      <c r="H3" s="75"/>
      <c r="I3" s="27" t="s">
        <v>30</v>
      </c>
      <c r="J3" s="27" t="s">
        <v>39</v>
      </c>
    </row>
    <row r="4" spans="1:16" s="3" customFormat="1" ht="34.75" customHeight="1" x14ac:dyDescent="0.4">
      <c r="A4" s="45" t="s">
        <v>45</v>
      </c>
      <c r="B4" s="49">
        <f>SUM(B6:B10)</f>
        <v>968</v>
      </c>
      <c r="C4" s="49">
        <f t="shared" ref="C4:J4" si="0">SUM(C6:C10)</f>
        <v>745</v>
      </c>
      <c r="D4" s="49">
        <f t="shared" si="0"/>
        <v>138</v>
      </c>
      <c r="E4" s="49">
        <f t="shared" si="0"/>
        <v>46</v>
      </c>
      <c r="F4" s="49">
        <f t="shared" si="0"/>
        <v>37</v>
      </c>
      <c r="G4" s="49">
        <f t="shared" si="0"/>
        <v>0</v>
      </c>
      <c r="H4" s="49">
        <f t="shared" si="0"/>
        <v>27</v>
      </c>
      <c r="I4" s="49">
        <f t="shared" si="0"/>
        <v>381</v>
      </c>
      <c r="J4" s="49">
        <f t="shared" si="0"/>
        <v>299</v>
      </c>
      <c r="L4" s="23"/>
      <c r="O4" s="23"/>
    </row>
    <row r="5" spans="1:16" s="42" customFormat="1" ht="18" x14ac:dyDescent="0.35">
      <c r="A5" s="46" t="s">
        <v>46</v>
      </c>
      <c r="B5" s="50"/>
      <c r="C5" s="50"/>
      <c r="D5" s="50"/>
      <c r="E5" s="50"/>
      <c r="F5" s="50"/>
      <c r="G5" s="51"/>
      <c r="H5" s="50"/>
      <c r="I5" s="51"/>
      <c r="J5" s="51"/>
      <c r="L5" s="43"/>
      <c r="O5" s="43"/>
      <c r="P5" s="44"/>
    </row>
    <row r="6" spans="1:16" s="42" customFormat="1" ht="37.25" customHeight="1" x14ac:dyDescent="0.35">
      <c r="A6" s="47" t="s">
        <v>47</v>
      </c>
      <c r="B6" s="59">
        <v>767</v>
      </c>
      <c r="C6" s="59">
        <v>608</v>
      </c>
      <c r="D6" s="60">
        <v>100</v>
      </c>
      <c r="E6" s="60">
        <v>29</v>
      </c>
      <c r="F6" s="60">
        <v>25</v>
      </c>
      <c r="G6" s="60">
        <v>0</v>
      </c>
      <c r="H6" s="61">
        <v>27</v>
      </c>
      <c r="I6" s="60">
        <v>297</v>
      </c>
      <c r="J6" s="60">
        <v>244</v>
      </c>
      <c r="L6" s="43"/>
      <c r="O6" s="43"/>
      <c r="P6" s="44"/>
    </row>
    <row r="7" spans="1:16" s="42" customFormat="1" ht="37.25" customHeight="1" x14ac:dyDescent="0.35">
      <c r="A7" s="47" t="s">
        <v>50</v>
      </c>
      <c r="B7" s="59">
        <v>33</v>
      </c>
      <c r="C7" s="59">
        <v>14</v>
      </c>
      <c r="D7" s="60">
        <v>10</v>
      </c>
      <c r="E7" s="60">
        <v>3</v>
      </c>
      <c r="F7" s="60">
        <v>3</v>
      </c>
      <c r="G7" s="60">
        <v>0</v>
      </c>
      <c r="H7" s="61">
        <v>0</v>
      </c>
      <c r="I7" s="60">
        <v>14</v>
      </c>
      <c r="J7" s="60">
        <v>4</v>
      </c>
      <c r="L7" s="43"/>
      <c r="O7" s="43"/>
      <c r="P7" s="44"/>
    </row>
    <row r="8" spans="1:16" s="42" customFormat="1" ht="37.25" customHeight="1" x14ac:dyDescent="0.35">
      <c r="A8" s="47" t="s">
        <v>51</v>
      </c>
      <c r="B8" s="59">
        <v>55</v>
      </c>
      <c r="C8" s="59">
        <v>37</v>
      </c>
      <c r="D8" s="60">
        <v>11</v>
      </c>
      <c r="E8" s="60">
        <v>4</v>
      </c>
      <c r="F8" s="60">
        <v>3</v>
      </c>
      <c r="G8" s="60">
        <v>0</v>
      </c>
      <c r="H8" s="61">
        <v>0</v>
      </c>
      <c r="I8" s="60">
        <v>25</v>
      </c>
      <c r="J8" s="60">
        <v>16</v>
      </c>
      <c r="L8" s="43"/>
      <c r="O8" s="43"/>
      <c r="P8" s="44"/>
    </row>
    <row r="9" spans="1:16" s="42" customFormat="1" ht="37.25" customHeight="1" x14ac:dyDescent="0.35">
      <c r="A9" s="47" t="s">
        <v>48</v>
      </c>
      <c r="B9" s="59">
        <v>30</v>
      </c>
      <c r="C9" s="59">
        <v>24</v>
      </c>
      <c r="D9" s="60">
        <v>5</v>
      </c>
      <c r="E9" s="60">
        <v>1</v>
      </c>
      <c r="F9" s="60">
        <v>2</v>
      </c>
      <c r="G9" s="60">
        <v>0</v>
      </c>
      <c r="H9" s="61">
        <v>0</v>
      </c>
      <c r="I9" s="60">
        <v>16</v>
      </c>
      <c r="J9" s="60">
        <v>12</v>
      </c>
      <c r="L9" s="43"/>
      <c r="O9" s="43"/>
      <c r="P9" s="44"/>
    </row>
    <row r="10" spans="1:16" s="42" customFormat="1" ht="37.25" customHeight="1" x14ac:dyDescent="0.35">
      <c r="A10" s="47" t="s">
        <v>49</v>
      </c>
      <c r="B10" s="59">
        <v>83</v>
      </c>
      <c r="C10" s="59">
        <v>62</v>
      </c>
      <c r="D10" s="60">
        <v>12</v>
      </c>
      <c r="E10" s="60">
        <v>9</v>
      </c>
      <c r="F10" s="60">
        <v>4</v>
      </c>
      <c r="G10" s="60">
        <v>0</v>
      </c>
      <c r="H10" s="61">
        <v>0</v>
      </c>
      <c r="I10" s="60">
        <v>29</v>
      </c>
      <c r="J10" s="60">
        <v>23</v>
      </c>
      <c r="L10" s="43"/>
      <c r="O10" s="43"/>
      <c r="P10" s="44"/>
    </row>
    <row r="11" spans="1:16" x14ac:dyDescent="0.3">
      <c r="H11" s="2" t="s">
        <v>52</v>
      </c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5"/>
  <sheetViews>
    <sheetView zoomScale="90" zoomScaleNormal="90" zoomScaleSheetLayoutView="90" workbookViewId="0">
      <selection activeCell="L6" sqref="L6"/>
    </sheetView>
  </sheetViews>
  <sheetFormatPr defaultColWidth="9.08984375" defaultRowHeight="14" x14ac:dyDescent="0.3"/>
  <cols>
    <col min="1" max="1" width="25.36328125" style="35" customWidth="1"/>
    <col min="2" max="2" width="13.453125" style="35" customWidth="1"/>
    <col min="3" max="3" width="13.90625" style="35" customWidth="1"/>
    <col min="4" max="4" width="13.453125" style="35" customWidth="1"/>
    <col min="5" max="5" width="21.453125" style="35" customWidth="1"/>
    <col min="6" max="6" width="18.54296875" style="35" customWidth="1"/>
    <col min="7" max="7" width="12.36328125" style="35" customWidth="1"/>
    <col min="8" max="8" width="10.6328125" style="35" customWidth="1"/>
    <col min="9" max="9" width="16.36328125" style="35" customWidth="1"/>
    <col min="10" max="10" width="12.36328125" style="35" customWidth="1"/>
    <col min="11" max="11" width="13.1796875" style="35" customWidth="1"/>
    <col min="12" max="16384" width="9.08984375" style="35"/>
  </cols>
  <sheetData>
    <row r="1" spans="1:13" s="28" customFormat="1" ht="45" customHeight="1" x14ac:dyDescent="0.3">
      <c r="A1" s="76" t="s">
        <v>58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s="29" customFormat="1" ht="21" customHeight="1" x14ac:dyDescent="0.25">
      <c r="A2" s="77"/>
      <c r="B2" s="78" t="s">
        <v>30</v>
      </c>
      <c r="C2" s="71" t="s">
        <v>39</v>
      </c>
      <c r="D2" s="78" t="s">
        <v>32</v>
      </c>
      <c r="E2" s="78" t="s">
        <v>42</v>
      </c>
      <c r="F2" s="78"/>
      <c r="G2" s="78" t="s">
        <v>41</v>
      </c>
      <c r="H2" s="78" t="s">
        <v>40</v>
      </c>
      <c r="I2" s="73" t="s">
        <v>36</v>
      </c>
      <c r="J2" s="70" t="s">
        <v>54</v>
      </c>
      <c r="K2" s="70"/>
    </row>
    <row r="3" spans="1:13" s="31" customFormat="1" ht="123.75" customHeight="1" x14ac:dyDescent="0.25">
      <c r="A3" s="77"/>
      <c r="B3" s="78"/>
      <c r="C3" s="71"/>
      <c r="D3" s="78"/>
      <c r="E3" s="39" t="s">
        <v>44</v>
      </c>
      <c r="F3" s="39" t="s">
        <v>43</v>
      </c>
      <c r="G3" s="78"/>
      <c r="H3" s="78"/>
      <c r="I3" s="73"/>
      <c r="J3" s="30" t="s">
        <v>30</v>
      </c>
      <c r="K3" s="30" t="s">
        <v>31</v>
      </c>
    </row>
    <row r="4" spans="1:13" s="32" customFormat="1" ht="35.4" customHeight="1" x14ac:dyDescent="0.25">
      <c r="A4" s="45" t="s">
        <v>45</v>
      </c>
      <c r="B4" s="62">
        <f>SUM(B6:B10)</f>
        <v>4464</v>
      </c>
      <c r="C4" s="62">
        <f t="shared" ref="C4:K4" si="0">SUM(C6:C10)</f>
        <v>2005</v>
      </c>
      <c r="D4" s="62">
        <f t="shared" si="0"/>
        <v>1444</v>
      </c>
      <c r="E4" s="49">
        <f t="shared" si="0"/>
        <v>12</v>
      </c>
      <c r="F4" s="49">
        <f t="shared" si="0"/>
        <v>667</v>
      </c>
      <c r="G4" s="49">
        <f t="shared" si="0"/>
        <v>231</v>
      </c>
      <c r="H4" s="49">
        <f t="shared" si="0"/>
        <v>399</v>
      </c>
      <c r="I4" s="49">
        <f t="shared" si="0"/>
        <v>0</v>
      </c>
      <c r="J4" s="49">
        <f t="shared" si="0"/>
        <v>1980</v>
      </c>
      <c r="K4" s="49">
        <f t="shared" si="0"/>
        <v>807</v>
      </c>
      <c r="M4" s="40"/>
    </row>
    <row r="5" spans="1:13" s="33" customFormat="1" ht="16.5" customHeight="1" x14ac:dyDescent="0.4">
      <c r="A5" s="46" t="s">
        <v>46</v>
      </c>
      <c r="B5" s="63"/>
      <c r="C5" s="64"/>
      <c r="D5" s="65"/>
      <c r="E5" s="54"/>
      <c r="F5" s="55"/>
      <c r="G5" s="55"/>
      <c r="H5" s="55"/>
      <c r="I5" s="55"/>
      <c r="J5" s="55"/>
      <c r="K5" s="56"/>
      <c r="M5" s="40"/>
    </row>
    <row r="6" spans="1:13" s="34" customFormat="1" ht="37.25" customHeight="1" x14ac:dyDescent="0.25">
      <c r="A6" s="47" t="s">
        <v>47</v>
      </c>
      <c r="B6" s="66">
        <v>1979</v>
      </c>
      <c r="C6" s="66">
        <v>1032</v>
      </c>
      <c r="D6" s="67">
        <v>792</v>
      </c>
      <c r="E6" s="60">
        <v>3</v>
      </c>
      <c r="F6" s="60">
        <v>500</v>
      </c>
      <c r="G6" s="60">
        <v>85</v>
      </c>
      <c r="H6" s="60">
        <v>141</v>
      </c>
      <c r="I6" s="60">
        <v>0</v>
      </c>
      <c r="J6" s="60">
        <v>859</v>
      </c>
      <c r="K6" s="60">
        <v>430</v>
      </c>
      <c r="L6" s="58"/>
      <c r="M6" s="40"/>
    </row>
    <row r="7" spans="1:13" s="33" customFormat="1" ht="37.25" customHeight="1" x14ac:dyDescent="0.3">
      <c r="A7" s="47" t="s">
        <v>50</v>
      </c>
      <c r="B7" s="66">
        <v>283</v>
      </c>
      <c r="C7" s="66">
        <v>71</v>
      </c>
      <c r="D7" s="67">
        <v>93</v>
      </c>
      <c r="E7" s="60">
        <v>0</v>
      </c>
      <c r="F7" s="60">
        <v>33</v>
      </c>
      <c r="G7" s="60">
        <v>22</v>
      </c>
      <c r="H7" s="60">
        <v>36</v>
      </c>
      <c r="I7" s="60">
        <v>0</v>
      </c>
      <c r="J7" s="60">
        <v>119</v>
      </c>
      <c r="K7" s="60">
        <v>23</v>
      </c>
      <c r="L7" s="58"/>
      <c r="M7" s="40"/>
    </row>
    <row r="8" spans="1:13" s="33" customFormat="1" ht="37.25" customHeight="1" x14ac:dyDescent="0.3">
      <c r="A8" s="47" t="s">
        <v>51</v>
      </c>
      <c r="B8" s="66">
        <v>368</v>
      </c>
      <c r="C8" s="66">
        <v>135</v>
      </c>
      <c r="D8" s="67">
        <v>126</v>
      </c>
      <c r="E8" s="60">
        <v>4</v>
      </c>
      <c r="F8" s="60">
        <v>38</v>
      </c>
      <c r="G8" s="60">
        <v>36</v>
      </c>
      <c r="H8" s="60">
        <v>105</v>
      </c>
      <c r="I8" s="60">
        <v>0</v>
      </c>
      <c r="J8" s="60">
        <v>188</v>
      </c>
      <c r="K8" s="60">
        <v>43</v>
      </c>
      <c r="L8" s="58"/>
      <c r="M8" s="40"/>
    </row>
    <row r="9" spans="1:13" s="33" customFormat="1" ht="37.25" customHeight="1" x14ac:dyDescent="0.3">
      <c r="A9" s="47" t="s">
        <v>48</v>
      </c>
      <c r="B9" s="66">
        <v>459</v>
      </c>
      <c r="C9" s="66">
        <v>261</v>
      </c>
      <c r="D9" s="67">
        <v>145</v>
      </c>
      <c r="E9" s="60">
        <v>0</v>
      </c>
      <c r="F9" s="60">
        <v>36</v>
      </c>
      <c r="G9" s="60">
        <v>34</v>
      </c>
      <c r="H9" s="60">
        <v>35</v>
      </c>
      <c r="I9" s="60">
        <v>0</v>
      </c>
      <c r="J9" s="60">
        <v>235</v>
      </c>
      <c r="K9" s="60">
        <v>123</v>
      </c>
      <c r="L9" s="58"/>
      <c r="M9" s="40"/>
    </row>
    <row r="10" spans="1:13" s="33" customFormat="1" ht="37.25" customHeight="1" x14ac:dyDescent="0.3">
      <c r="A10" s="47" t="s">
        <v>49</v>
      </c>
      <c r="B10" s="66">
        <v>1375</v>
      </c>
      <c r="C10" s="66">
        <v>506</v>
      </c>
      <c r="D10" s="67">
        <v>288</v>
      </c>
      <c r="E10" s="60">
        <v>5</v>
      </c>
      <c r="F10" s="60">
        <v>60</v>
      </c>
      <c r="G10" s="60">
        <v>54</v>
      </c>
      <c r="H10" s="60">
        <v>82</v>
      </c>
      <c r="I10" s="60">
        <v>0</v>
      </c>
      <c r="J10" s="60">
        <v>579</v>
      </c>
      <c r="K10" s="60">
        <v>188</v>
      </c>
      <c r="L10" s="58"/>
      <c r="M10" s="40"/>
    </row>
    <row r="11" spans="1:13" x14ac:dyDescent="0.3">
      <c r="A11" s="36"/>
      <c r="B11" s="36"/>
      <c r="C11" s="36"/>
      <c r="D11" s="36"/>
      <c r="E11" s="36"/>
      <c r="F11" s="36"/>
      <c r="G11" s="37"/>
      <c r="H11" s="37"/>
      <c r="I11" s="37"/>
      <c r="J11" s="37"/>
      <c r="K11" s="38"/>
    </row>
    <row r="12" spans="1:13" x14ac:dyDescent="0.3">
      <c r="A12" s="36"/>
      <c r="B12" s="36"/>
      <c r="C12" s="36"/>
      <c r="D12" s="36"/>
      <c r="E12" s="36"/>
      <c r="F12" s="36"/>
      <c r="G12" s="37"/>
      <c r="H12" s="37"/>
      <c r="I12" s="37"/>
      <c r="J12" s="37"/>
      <c r="K12" s="38"/>
    </row>
    <row r="13" spans="1:13" x14ac:dyDescent="0.3">
      <c r="A13" s="36"/>
      <c r="B13" s="36"/>
      <c r="C13" s="36"/>
      <c r="D13" s="36"/>
      <c r="E13" s="36"/>
      <c r="F13" s="36"/>
      <c r="G13" s="37"/>
      <c r="H13" s="37"/>
      <c r="I13" s="37"/>
      <c r="J13" s="37"/>
      <c r="K13" s="37"/>
    </row>
    <row r="14" spans="1:13" x14ac:dyDescent="0.3">
      <c r="G14" s="37"/>
      <c r="H14" s="37"/>
      <c r="I14" s="37"/>
      <c r="J14" s="37"/>
      <c r="K14" s="37"/>
    </row>
    <row r="15" spans="1:13" x14ac:dyDescent="0.3">
      <c r="G15" s="37"/>
      <c r="H15" s="37"/>
      <c r="I15" s="37"/>
      <c r="J15" s="37"/>
      <c r="K15" s="37"/>
    </row>
    <row r="16" spans="1:13" x14ac:dyDescent="0.3">
      <c r="G16" s="37"/>
      <c r="H16" s="37"/>
      <c r="I16" s="37"/>
      <c r="J16" s="37"/>
      <c r="K16" s="37"/>
    </row>
    <row r="17" spans="7:11" x14ac:dyDescent="0.3">
      <c r="G17" s="37"/>
      <c r="H17" s="37"/>
      <c r="I17" s="37"/>
      <c r="J17" s="37"/>
      <c r="K17" s="37"/>
    </row>
    <row r="18" spans="7:11" x14ac:dyDescent="0.3">
      <c r="G18" s="37"/>
      <c r="H18" s="37"/>
      <c r="I18" s="37"/>
      <c r="J18" s="37"/>
      <c r="K18" s="37"/>
    </row>
    <row r="19" spans="7:11" x14ac:dyDescent="0.3">
      <c r="G19" s="37"/>
      <c r="H19" s="37"/>
      <c r="I19" s="37"/>
      <c r="J19" s="37"/>
      <c r="K19" s="37"/>
    </row>
    <row r="20" spans="7:11" x14ac:dyDescent="0.3">
      <c r="G20" s="37"/>
      <c r="H20" s="37"/>
      <c r="I20" s="37"/>
      <c r="J20" s="37"/>
      <c r="K20" s="37"/>
    </row>
    <row r="21" spans="7:11" x14ac:dyDescent="0.3">
      <c r="G21" s="37"/>
      <c r="H21" s="37"/>
      <c r="I21" s="37"/>
      <c r="J21" s="37"/>
      <c r="K21" s="37"/>
    </row>
    <row r="22" spans="7:11" x14ac:dyDescent="0.3">
      <c r="G22" s="37"/>
      <c r="H22" s="37"/>
      <c r="I22" s="37"/>
      <c r="J22" s="37"/>
      <c r="K22" s="37"/>
    </row>
    <row r="23" spans="7:11" x14ac:dyDescent="0.3">
      <c r="G23" s="37"/>
      <c r="H23" s="37"/>
      <c r="I23" s="37"/>
      <c r="J23" s="37"/>
      <c r="K23" s="37"/>
    </row>
    <row r="24" spans="7:11" x14ac:dyDescent="0.3">
      <c r="G24" s="37"/>
      <c r="H24" s="37"/>
      <c r="I24" s="37"/>
      <c r="J24" s="37"/>
      <c r="K24" s="37"/>
    </row>
    <row r="25" spans="7:11" x14ac:dyDescent="0.3">
      <c r="G25" s="37"/>
      <c r="H25" s="37"/>
      <c r="I25" s="37"/>
      <c r="J25" s="37"/>
      <c r="K25" s="37"/>
    </row>
    <row r="26" spans="7:11" x14ac:dyDescent="0.3">
      <c r="G26" s="37"/>
      <c r="H26" s="37"/>
      <c r="I26" s="37"/>
      <c r="J26" s="37"/>
      <c r="K26" s="37"/>
    </row>
    <row r="27" spans="7:11" x14ac:dyDescent="0.3">
      <c r="G27" s="37"/>
      <c r="H27" s="37"/>
      <c r="I27" s="37"/>
      <c r="J27" s="37"/>
      <c r="K27" s="37"/>
    </row>
    <row r="28" spans="7:11" x14ac:dyDescent="0.3">
      <c r="G28" s="37"/>
      <c r="H28" s="37"/>
      <c r="I28" s="37"/>
      <c r="J28" s="37"/>
      <c r="K28" s="37"/>
    </row>
    <row r="29" spans="7:11" x14ac:dyDescent="0.3">
      <c r="G29" s="37"/>
      <c r="H29" s="37"/>
      <c r="I29" s="37"/>
      <c r="J29" s="37"/>
      <c r="K29" s="37"/>
    </row>
    <row r="30" spans="7:11" x14ac:dyDescent="0.3">
      <c r="G30" s="37"/>
      <c r="H30" s="37"/>
      <c r="I30" s="37"/>
      <c r="J30" s="37"/>
      <c r="K30" s="37"/>
    </row>
    <row r="31" spans="7:11" x14ac:dyDescent="0.3">
      <c r="G31" s="37"/>
      <c r="H31" s="37"/>
      <c r="I31" s="37"/>
      <c r="J31" s="37"/>
      <c r="K31" s="37"/>
    </row>
    <row r="32" spans="7:11" x14ac:dyDescent="0.3">
      <c r="G32" s="37"/>
      <c r="H32" s="37"/>
      <c r="I32" s="37"/>
      <c r="J32" s="37"/>
      <c r="K32" s="37"/>
    </row>
    <row r="33" spans="7:11" x14ac:dyDescent="0.3">
      <c r="G33" s="37"/>
      <c r="H33" s="37"/>
      <c r="I33" s="37"/>
      <c r="J33" s="37"/>
      <c r="K33" s="37"/>
    </row>
    <row r="34" spans="7:11" x14ac:dyDescent="0.3">
      <c r="G34" s="37"/>
      <c r="H34" s="37"/>
      <c r="I34" s="37"/>
      <c r="J34" s="37"/>
      <c r="K34" s="37"/>
    </row>
    <row r="35" spans="7:11" x14ac:dyDescent="0.3">
      <c r="G35" s="37"/>
      <c r="H35" s="37"/>
      <c r="I35" s="37"/>
      <c r="J35" s="37"/>
      <c r="K35" s="37"/>
    </row>
    <row r="36" spans="7:11" x14ac:dyDescent="0.3">
      <c r="G36" s="37"/>
      <c r="H36" s="37"/>
      <c r="I36" s="37"/>
      <c r="J36" s="37"/>
      <c r="K36" s="37"/>
    </row>
    <row r="37" spans="7:11" x14ac:dyDescent="0.3">
      <c r="G37" s="37"/>
      <c r="H37" s="37"/>
      <c r="I37" s="37"/>
      <c r="J37" s="37"/>
      <c r="K37" s="37"/>
    </row>
    <row r="38" spans="7:11" x14ac:dyDescent="0.3">
      <c r="G38" s="37"/>
      <c r="H38" s="37"/>
      <c r="I38" s="37"/>
      <c r="J38" s="37"/>
      <c r="K38" s="37"/>
    </row>
    <row r="39" spans="7:11" x14ac:dyDescent="0.3">
      <c r="G39" s="37"/>
      <c r="H39" s="37"/>
      <c r="I39" s="37"/>
      <c r="J39" s="37"/>
      <c r="K39" s="37"/>
    </row>
    <row r="40" spans="7:11" x14ac:dyDescent="0.3">
      <c r="G40" s="37"/>
      <c r="H40" s="37"/>
      <c r="I40" s="37"/>
      <c r="J40" s="37"/>
      <c r="K40" s="37"/>
    </row>
    <row r="41" spans="7:11" x14ac:dyDescent="0.3">
      <c r="G41" s="37"/>
      <c r="H41" s="37"/>
      <c r="I41" s="37"/>
      <c r="J41" s="37"/>
      <c r="K41" s="37"/>
    </row>
    <row r="42" spans="7:11" x14ac:dyDescent="0.3">
      <c r="G42" s="37"/>
      <c r="H42" s="37"/>
      <c r="I42" s="37"/>
      <c r="J42" s="37"/>
      <c r="K42" s="37"/>
    </row>
    <row r="43" spans="7:11" x14ac:dyDescent="0.3">
      <c r="G43" s="37"/>
      <c r="H43" s="37"/>
      <c r="I43" s="37"/>
      <c r="J43" s="37"/>
      <c r="K43" s="37"/>
    </row>
    <row r="44" spans="7:11" x14ac:dyDescent="0.3">
      <c r="G44" s="37"/>
      <c r="H44" s="37"/>
      <c r="I44" s="37"/>
      <c r="J44" s="37"/>
      <c r="K44" s="37"/>
    </row>
    <row r="45" spans="7:11" x14ac:dyDescent="0.3">
      <c r="G45" s="37"/>
      <c r="H45" s="37"/>
      <c r="I45" s="37"/>
      <c r="J45" s="37"/>
      <c r="K45" s="37"/>
    </row>
    <row r="46" spans="7:11" x14ac:dyDescent="0.3">
      <c r="G46" s="37"/>
      <c r="H46" s="37"/>
      <c r="I46" s="37"/>
      <c r="J46" s="37"/>
      <c r="K46" s="37"/>
    </row>
    <row r="47" spans="7:11" x14ac:dyDescent="0.3">
      <c r="G47" s="37"/>
      <c r="H47" s="37"/>
      <c r="I47" s="37"/>
      <c r="J47" s="37"/>
      <c r="K47" s="37"/>
    </row>
    <row r="48" spans="7:11" x14ac:dyDescent="0.3">
      <c r="G48" s="37"/>
      <c r="H48" s="37"/>
      <c r="I48" s="37"/>
      <c r="J48" s="37"/>
      <c r="K48" s="37"/>
    </row>
    <row r="49" spans="7:11" x14ac:dyDescent="0.3">
      <c r="G49" s="37"/>
      <c r="H49" s="37"/>
      <c r="I49" s="37"/>
      <c r="J49" s="37"/>
      <c r="K49" s="37"/>
    </row>
    <row r="50" spans="7:11" x14ac:dyDescent="0.3">
      <c r="G50" s="37"/>
      <c r="H50" s="37"/>
      <c r="I50" s="37"/>
      <c r="J50" s="37"/>
      <c r="K50" s="37"/>
    </row>
    <row r="51" spans="7:11" x14ac:dyDescent="0.3">
      <c r="G51" s="37"/>
      <c r="H51" s="37"/>
      <c r="I51" s="37"/>
      <c r="J51" s="37"/>
      <c r="K51" s="37"/>
    </row>
    <row r="52" spans="7:11" x14ac:dyDescent="0.3">
      <c r="G52" s="37"/>
      <c r="H52" s="37"/>
      <c r="I52" s="37"/>
      <c r="J52" s="37"/>
      <c r="K52" s="37"/>
    </row>
    <row r="53" spans="7:11" x14ac:dyDescent="0.3">
      <c r="G53" s="37"/>
      <c r="H53" s="37"/>
      <c r="I53" s="37"/>
      <c r="J53" s="37"/>
      <c r="K53" s="37"/>
    </row>
    <row r="54" spans="7:11" x14ac:dyDescent="0.3">
      <c r="G54" s="37"/>
      <c r="H54" s="37"/>
      <c r="I54" s="37"/>
      <c r="J54" s="37"/>
      <c r="K54" s="37"/>
    </row>
    <row r="55" spans="7:11" x14ac:dyDescent="0.3">
      <c r="G55" s="37"/>
      <c r="H55" s="37"/>
      <c r="I55" s="37"/>
      <c r="J55" s="37"/>
      <c r="K55" s="37"/>
    </row>
    <row r="56" spans="7:11" x14ac:dyDescent="0.3">
      <c r="G56" s="37"/>
      <c r="H56" s="37"/>
      <c r="I56" s="37"/>
      <c r="J56" s="37"/>
      <c r="K56" s="37"/>
    </row>
    <row r="57" spans="7:11" x14ac:dyDescent="0.3">
      <c r="G57" s="37"/>
      <c r="H57" s="37"/>
      <c r="I57" s="37"/>
      <c r="J57" s="37"/>
      <c r="K57" s="37"/>
    </row>
    <row r="58" spans="7:11" x14ac:dyDescent="0.3">
      <c r="G58" s="37"/>
      <c r="H58" s="37"/>
      <c r="I58" s="37"/>
      <c r="J58" s="37"/>
      <c r="K58" s="37"/>
    </row>
    <row r="59" spans="7:11" x14ac:dyDescent="0.3">
      <c r="G59" s="37"/>
      <c r="H59" s="37"/>
      <c r="I59" s="37"/>
      <c r="J59" s="37"/>
      <c r="K59" s="37"/>
    </row>
    <row r="60" spans="7:11" x14ac:dyDescent="0.3">
      <c r="G60" s="37"/>
      <c r="H60" s="37"/>
      <c r="I60" s="37"/>
      <c r="J60" s="37"/>
      <c r="K60" s="37"/>
    </row>
    <row r="61" spans="7:11" x14ac:dyDescent="0.3">
      <c r="G61" s="37"/>
      <c r="H61" s="37"/>
      <c r="I61" s="37"/>
      <c r="J61" s="37"/>
      <c r="K61" s="37"/>
    </row>
    <row r="62" spans="7:11" x14ac:dyDescent="0.3">
      <c r="G62" s="37"/>
      <c r="H62" s="37"/>
      <c r="I62" s="37"/>
      <c r="J62" s="37"/>
      <c r="K62" s="37"/>
    </row>
    <row r="63" spans="7:11" x14ac:dyDescent="0.3">
      <c r="G63" s="37"/>
      <c r="H63" s="37"/>
      <c r="I63" s="37"/>
      <c r="J63" s="37"/>
      <c r="K63" s="37"/>
    </row>
    <row r="64" spans="7:11" x14ac:dyDescent="0.3">
      <c r="G64" s="37"/>
      <c r="H64" s="37"/>
      <c r="I64" s="37"/>
      <c r="J64" s="37"/>
      <c r="K64" s="37"/>
    </row>
    <row r="65" spans="7:11" x14ac:dyDescent="0.3">
      <c r="G65" s="37"/>
      <c r="H65" s="37"/>
      <c r="I65" s="37"/>
      <c r="J65" s="37"/>
      <c r="K65" s="37"/>
    </row>
  </sheetData>
  <mergeCells count="10">
    <mergeCell ref="A1:K1"/>
    <mergeCell ref="A2:A3"/>
    <mergeCell ref="B2:B3"/>
    <mergeCell ref="C2:C3"/>
    <mergeCell ref="D2:D3"/>
    <mergeCell ref="G2:G3"/>
    <mergeCell ref="H2:H3"/>
    <mergeCell ref="I2:I3"/>
    <mergeCell ref="J2:K2"/>
    <mergeCell ref="E2:F2"/>
  </mergeCells>
  <printOptions horizontalCentered="1"/>
  <pageMargins left="0" right="0" top="0.47244094488188981" bottom="0" header="0.55118110236220474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0"/>
  <sheetViews>
    <sheetView tabSelected="1" zoomScale="78" zoomScaleNormal="78" zoomScaleSheetLayoutView="75" workbookViewId="0">
      <selection activeCell="K9" sqref="K9"/>
    </sheetView>
  </sheetViews>
  <sheetFormatPr defaultColWidth="9.08984375" defaultRowHeight="14" x14ac:dyDescent="0.3"/>
  <cols>
    <col min="1" max="1" width="25.1796875" style="2" customWidth="1"/>
    <col min="2" max="7" width="15.6328125" style="2" customWidth="1"/>
    <col min="8" max="9" width="15.6328125" style="5" customWidth="1"/>
    <col min="10" max="16384" width="9.08984375" style="2"/>
  </cols>
  <sheetData>
    <row r="1" spans="1:15" s="1" customFormat="1" ht="45" customHeight="1" x14ac:dyDescent="0.25">
      <c r="A1" s="72" t="s">
        <v>59</v>
      </c>
      <c r="B1" s="72"/>
      <c r="C1" s="72"/>
      <c r="D1" s="72"/>
      <c r="E1" s="72"/>
      <c r="F1" s="72"/>
      <c r="G1" s="72"/>
      <c r="H1" s="72"/>
      <c r="I1" s="72"/>
    </row>
    <row r="2" spans="1:15" ht="20.25" customHeight="1" x14ac:dyDescent="0.3">
      <c r="A2" s="71"/>
      <c r="B2" s="71" t="s">
        <v>30</v>
      </c>
      <c r="C2" s="71" t="s">
        <v>39</v>
      </c>
      <c r="D2" s="71" t="s">
        <v>32</v>
      </c>
      <c r="E2" s="71" t="s">
        <v>34</v>
      </c>
      <c r="F2" s="71" t="s">
        <v>35</v>
      </c>
      <c r="G2" s="70" t="s">
        <v>36</v>
      </c>
      <c r="H2" s="70" t="s">
        <v>54</v>
      </c>
      <c r="I2" s="70"/>
    </row>
    <row r="3" spans="1:15" ht="75.650000000000006" customHeight="1" x14ac:dyDescent="0.3">
      <c r="A3" s="71"/>
      <c r="B3" s="71"/>
      <c r="C3" s="71"/>
      <c r="D3" s="71"/>
      <c r="E3" s="71"/>
      <c r="F3" s="71"/>
      <c r="G3" s="70"/>
      <c r="H3" s="27" t="s">
        <v>30</v>
      </c>
      <c r="I3" s="27" t="s">
        <v>39</v>
      </c>
    </row>
    <row r="4" spans="1:15" s="3" customFormat="1" ht="34.75" customHeight="1" x14ac:dyDescent="0.4">
      <c r="A4" s="45" t="s">
        <v>45</v>
      </c>
      <c r="B4" s="49">
        <f>SUM(B6:B10)</f>
        <v>407</v>
      </c>
      <c r="C4" s="49">
        <f t="shared" ref="C4:I4" si="0">SUM(C6:C10)</f>
        <v>277</v>
      </c>
      <c r="D4" s="49">
        <f t="shared" si="0"/>
        <v>67</v>
      </c>
      <c r="E4" s="49">
        <f t="shared" si="0"/>
        <v>7</v>
      </c>
      <c r="F4" s="49">
        <f t="shared" si="0"/>
        <v>19</v>
      </c>
      <c r="G4" s="49">
        <f t="shared" si="0"/>
        <v>0</v>
      </c>
      <c r="H4" s="49">
        <f t="shared" si="0"/>
        <v>160</v>
      </c>
      <c r="I4" s="49">
        <f t="shared" si="0"/>
        <v>112</v>
      </c>
      <c r="K4" s="23"/>
      <c r="N4" s="23"/>
    </row>
    <row r="5" spans="1:15" s="4" customFormat="1" ht="15.75" customHeight="1" x14ac:dyDescent="0.4">
      <c r="A5" s="46" t="s">
        <v>46</v>
      </c>
      <c r="B5" s="50"/>
      <c r="C5" s="50"/>
      <c r="D5" s="50"/>
      <c r="E5" s="50"/>
      <c r="F5" s="50"/>
      <c r="G5" s="51"/>
      <c r="H5" s="51"/>
      <c r="I5" s="51"/>
      <c r="K5" s="23"/>
      <c r="N5" s="23"/>
      <c r="O5" s="3"/>
    </row>
    <row r="6" spans="1:15" s="4" customFormat="1" ht="37.75" customHeight="1" x14ac:dyDescent="0.4">
      <c r="A6" s="47" t="s">
        <v>47</v>
      </c>
      <c r="B6" s="50">
        <v>265</v>
      </c>
      <c r="C6" s="50">
        <v>215</v>
      </c>
      <c r="D6" s="50">
        <v>36</v>
      </c>
      <c r="E6" s="50">
        <v>2</v>
      </c>
      <c r="F6" s="50">
        <v>13</v>
      </c>
      <c r="G6" s="51">
        <v>0</v>
      </c>
      <c r="H6" s="51">
        <v>108</v>
      </c>
      <c r="I6" s="51">
        <v>83</v>
      </c>
      <c r="K6" s="23"/>
      <c r="N6" s="23"/>
      <c r="O6" s="3"/>
    </row>
    <row r="7" spans="1:15" s="4" customFormat="1" ht="37.75" customHeight="1" x14ac:dyDescent="0.4">
      <c r="A7" s="47" t="s">
        <v>50</v>
      </c>
      <c r="B7" s="50">
        <v>13</v>
      </c>
      <c r="C7" s="50">
        <v>4</v>
      </c>
      <c r="D7" s="50">
        <v>3</v>
      </c>
      <c r="E7" s="50">
        <v>0</v>
      </c>
      <c r="F7" s="50">
        <v>2</v>
      </c>
      <c r="G7" s="51">
        <v>0</v>
      </c>
      <c r="H7" s="51">
        <v>7</v>
      </c>
      <c r="I7" s="51">
        <v>0</v>
      </c>
      <c r="K7" s="23"/>
      <c r="N7" s="23"/>
      <c r="O7" s="3"/>
    </row>
    <row r="8" spans="1:15" ht="37.75" customHeight="1" x14ac:dyDescent="0.4">
      <c r="A8" s="47" t="s">
        <v>51</v>
      </c>
      <c r="B8" s="52">
        <v>63</v>
      </c>
      <c r="C8" s="52">
        <v>23</v>
      </c>
      <c r="D8" s="52">
        <v>21</v>
      </c>
      <c r="E8" s="50">
        <v>4</v>
      </c>
      <c r="F8" s="50">
        <v>1</v>
      </c>
      <c r="G8" s="51">
        <v>0</v>
      </c>
      <c r="H8" s="53">
        <v>21</v>
      </c>
      <c r="I8" s="53">
        <v>12</v>
      </c>
      <c r="K8" s="23"/>
      <c r="N8" s="23"/>
      <c r="O8" s="3"/>
    </row>
    <row r="9" spans="1:15" ht="37.75" customHeight="1" x14ac:dyDescent="0.4">
      <c r="A9" s="47" t="s">
        <v>48</v>
      </c>
      <c r="B9" s="52">
        <v>25</v>
      </c>
      <c r="C9" s="52">
        <v>14</v>
      </c>
      <c r="D9" s="52">
        <v>4</v>
      </c>
      <c r="E9" s="50">
        <v>0</v>
      </c>
      <c r="F9" s="50">
        <v>2</v>
      </c>
      <c r="G9" s="51">
        <v>0</v>
      </c>
      <c r="H9" s="53">
        <v>12</v>
      </c>
      <c r="I9" s="53">
        <v>8</v>
      </c>
      <c r="K9" s="23"/>
      <c r="N9" s="23"/>
      <c r="O9" s="3"/>
    </row>
    <row r="10" spans="1:15" ht="37.75" customHeight="1" x14ac:dyDescent="0.4">
      <c r="A10" s="47" t="s">
        <v>49</v>
      </c>
      <c r="B10" s="52">
        <v>41</v>
      </c>
      <c r="C10" s="52">
        <v>21</v>
      </c>
      <c r="D10" s="52">
        <v>3</v>
      </c>
      <c r="E10" s="50">
        <v>1</v>
      </c>
      <c r="F10" s="50">
        <v>1</v>
      </c>
      <c r="G10" s="51">
        <v>0</v>
      </c>
      <c r="H10" s="53">
        <v>12</v>
      </c>
      <c r="I10" s="53">
        <v>9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08984375" defaultRowHeight="14" x14ac:dyDescent="0.3"/>
  <cols>
    <col min="1" max="1" width="6" style="14" customWidth="1"/>
    <col min="2" max="2" width="19.36328125" style="2" customWidth="1"/>
    <col min="3" max="4" width="11.6328125" style="2" customWidth="1"/>
    <col min="5" max="16384" width="9.08984375" style="2"/>
  </cols>
  <sheetData>
    <row r="1" spans="1:4" s="1" customFormat="1" ht="24.75" customHeight="1" x14ac:dyDescent="0.25">
      <c r="A1" s="13"/>
      <c r="C1" s="12"/>
      <c r="D1" s="12"/>
    </row>
    <row r="2" spans="1:4" ht="21.75" customHeight="1" x14ac:dyDescent="0.35">
      <c r="A2" s="17"/>
      <c r="B2" s="18" t="s">
        <v>0</v>
      </c>
      <c r="C2" s="19" t="s">
        <v>26</v>
      </c>
      <c r="D2" s="19" t="s">
        <v>27</v>
      </c>
    </row>
    <row r="3" spans="1:4" s="16" customFormat="1" ht="18" customHeight="1" x14ac:dyDescent="0.4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 x14ac:dyDescent="0.4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4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4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4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4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 x14ac:dyDescent="0.4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 x14ac:dyDescent="0.4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 x14ac:dyDescent="0.4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 x14ac:dyDescent="0.4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 x14ac:dyDescent="0.4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 x14ac:dyDescent="0.4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4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 x14ac:dyDescent="0.4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 x14ac:dyDescent="0.4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 x14ac:dyDescent="0.4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 x14ac:dyDescent="0.4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4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 x14ac:dyDescent="0.4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4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 x14ac:dyDescent="0.4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4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 x14ac:dyDescent="0.4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4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 x14ac:dyDescent="0.4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 x14ac:dyDescent="0.4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Olena Ruzhova</cp:lastModifiedBy>
  <cp:lastPrinted>2025-02-07T08:26:00Z</cp:lastPrinted>
  <dcterms:created xsi:type="dcterms:W3CDTF">2023-08-31T06:33:49Z</dcterms:created>
  <dcterms:modified xsi:type="dcterms:W3CDTF">2025-09-09T07:48:25Z</dcterms:modified>
</cp:coreProperties>
</file>