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листопад2025\"/>
    </mc:Choice>
  </mc:AlternateContent>
  <bookViews>
    <workbookView xWindow="-108" yWindow="-108" windowWidth="23256" windowHeight="12576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B4" i="9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<sst xmlns="http://schemas.openxmlformats.org/spreadsheetml/2006/main" count="140" uniqueCount="60">
  <si>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</si>
  <si>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</si>
  <si>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</si>
  <si>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</si>
  <si>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</si>
  <si>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</si>
  <si>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</si>
  <si>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</si>
  <si>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</si>
  <si>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</si>
  <si>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</si>
  <si>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</si>
  <si>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</si>
  <si>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</si>
  <si>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</si>
  <si>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</si>
  <si>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</si>
  <si>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</si>
  <si>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</si>
  <si>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</si>
  <si>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</si>
  <si>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</si>
  <si>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</si>
  <si>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</si>
  <si>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</si>
  <si>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</si>
  <si>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</si>
  <si>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</si>
  <si>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</si>
  <si>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</si>
  <si>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</si>
  <si>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</si>
  <si>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</si>
  <si>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</si>
  <si>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</si>
  <si>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</si>
  <si>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</si>
  <si>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</si>
  <si>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</si>
  <si>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</si>
  <si>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</si>
  <si>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</si>
  <si>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</si>
  <si>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</si>
  <si>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</si>
  <si>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</si>
  <si>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</si>
  <si>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</si>
  <si>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</si>
  <si>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</si>
  <si>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</si>
  <si>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</si>
  <si>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</si>
  <si>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січні-листопаді 2025 року</t>
  </si>
  <si>
    <t>Станом на 01.12.2025</t>
  </si>
  <si>
    <t>Надання послуг Запорізькою обласною  службою зайнятості жінкам 
у січні-листопаді 2025 року</t>
  </si>
  <si>
    <t>Надання послуг Запорізькою обласноюою службою зайнятості молоді у віці до 35 років
у січні-листопаді 2025 року</t>
  </si>
  <si>
    <t>Надання послугЗапорізькою обланою службою зайнятості особам з інвалідністю 
у січні-листопаді 2025 року</t>
  </si>
  <si>
    <t>Надання послугЗапорізькою обласною службою зайнятості внутрішньо переміщеним особам
у січні-листопаді 2025 року</t>
  </si>
  <si>
    <t>Надання послуг Запорізькою обласною службою зайнятості учасникам бойових дій
у січні-листопаді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</si>
</sst>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0"/>
  <sheetViews>
    <sheetView tabSelected="1"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I8" sqref="I8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1" t="s">
        <v>29</v>
      </c>
      <c r="M1" s="71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2" t="s">
        <v>38</v>
      </c>
      <c r="L2" s="73" t="s">
        <v>54</v>
      </c>
      <c r="M2" s="73"/>
    </row>
    <row r="3" spans="1:15" ht="87" customHeight="1" x14ac:dyDescent="0.25">
      <c r="A3" s="70"/>
      <c r="B3" s="70"/>
      <c r="C3" s="70"/>
      <c r="D3" s="70"/>
      <c r="E3" s="73"/>
      <c r="F3" s="70"/>
      <c r="G3" s="70"/>
      <c r="H3" s="73"/>
      <c r="I3" s="73"/>
      <c r="J3" s="73"/>
      <c r="K3" s="72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16770</v>
      </c>
      <c r="C4" s="49">
        <f t="shared" ref="C4:M4" si="0">SUM(C6:C10)</f>
        <v>7715</v>
      </c>
      <c r="D4" s="49">
        <f>SUM(D6:D10)</f>
        <v>5241</v>
      </c>
      <c r="E4" s="49">
        <f t="shared" si="0"/>
        <v>129</v>
      </c>
      <c r="F4" s="49">
        <f t="shared" si="0"/>
        <v>1682</v>
      </c>
      <c r="G4" s="49">
        <f t="shared" si="0"/>
        <v>787</v>
      </c>
      <c r="H4" s="49">
        <f t="shared" si="0"/>
        <v>5187</v>
      </c>
      <c r="I4" s="49">
        <f t="shared" si="0"/>
        <v>115</v>
      </c>
      <c r="J4" s="49">
        <f t="shared" si="0"/>
        <v>29</v>
      </c>
      <c r="K4" s="49">
        <f t="shared" si="0"/>
        <v>910</v>
      </c>
      <c r="L4" s="49">
        <f t="shared" si="0"/>
        <v>5068</v>
      </c>
      <c r="M4" s="49">
        <f t="shared" si="0"/>
        <v>2347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10710</v>
      </c>
      <c r="C6" s="48">
        <v>5907</v>
      </c>
      <c r="D6" s="50">
        <v>3068</v>
      </c>
      <c r="E6" s="50">
        <v>105</v>
      </c>
      <c r="F6" s="50">
        <v>723</v>
      </c>
      <c r="G6" s="50">
        <v>494</v>
      </c>
      <c r="H6" s="50">
        <v>4539</v>
      </c>
      <c r="I6" s="51">
        <v>115</v>
      </c>
      <c r="J6" s="51">
        <v>29</v>
      </c>
      <c r="K6" s="51">
        <v>701</v>
      </c>
      <c r="L6" s="51">
        <v>3303</v>
      </c>
      <c r="M6" s="51">
        <v>1806</v>
      </c>
      <c r="O6" s="3"/>
    </row>
    <row r="7" spans="1:15" s="4" customFormat="1" ht="37.200000000000003" customHeight="1" x14ac:dyDescent="0.35">
      <c r="A7" s="47" t="s">
        <v>50</v>
      </c>
      <c r="B7" s="48">
        <v>909</v>
      </c>
      <c r="C7" s="48">
        <v>188</v>
      </c>
      <c r="D7" s="50">
        <v>333</v>
      </c>
      <c r="E7" s="50">
        <v>2</v>
      </c>
      <c r="F7" s="50">
        <v>233</v>
      </c>
      <c r="G7" s="50">
        <v>57</v>
      </c>
      <c r="H7" s="50">
        <v>63</v>
      </c>
      <c r="I7" s="51">
        <v>0</v>
      </c>
      <c r="J7" s="51">
        <v>0</v>
      </c>
      <c r="K7" s="51">
        <v>37</v>
      </c>
      <c r="L7" s="51">
        <v>286</v>
      </c>
      <c r="M7" s="51">
        <v>56</v>
      </c>
      <c r="O7" s="3"/>
    </row>
    <row r="8" spans="1:15" ht="37.200000000000003" customHeight="1" x14ac:dyDescent="0.35">
      <c r="A8" s="47" t="s">
        <v>51</v>
      </c>
      <c r="B8" s="48">
        <v>1064</v>
      </c>
      <c r="C8" s="48">
        <v>296</v>
      </c>
      <c r="D8" s="52">
        <v>456</v>
      </c>
      <c r="E8" s="50">
        <v>7</v>
      </c>
      <c r="F8" s="52">
        <v>254</v>
      </c>
      <c r="G8" s="52">
        <v>65</v>
      </c>
      <c r="H8" s="52">
        <v>101</v>
      </c>
      <c r="I8" s="52">
        <v>0</v>
      </c>
      <c r="J8" s="53">
        <v>0</v>
      </c>
      <c r="K8" s="53">
        <v>44</v>
      </c>
      <c r="L8" s="53">
        <v>312</v>
      </c>
      <c r="M8" s="53">
        <v>76</v>
      </c>
      <c r="O8" s="3"/>
    </row>
    <row r="9" spans="1:15" ht="37.200000000000003" customHeight="1" x14ac:dyDescent="0.35">
      <c r="A9" s="47" t="s">
        <v>48</v>
      </c>
      <c r="B9" s="48">
        <v>1203</v>
      </c>
      <c r="C9" s="48">
        <v>402</v>
      </c>
      <c r="D9" s="52">
        <v>508</v>
      </c>
      <c r="E9" s="50">
        <v>5</v>
      </c>
      <c r="F9" s="52">
        <v>159</v>
      </c>
      <c r="G9" s="52">
        <v>60</v>
      </c>
      <c r="H9" s="52">
        <v>92</v>
      </c>
      <c r="I9" s="52">
        <v>0</v>
      </c>
      <c r="J9" s="53">
        <v>0</v>
      </c>
      <c r="K9" s="53">
        <v>44</v>
      </c>
      <c r="L9" s="53">
        <v>390</v>
      </c>
      <c r="M9" s="53">
        <v>140</v>
      </c>
      <c r="O9" s="3"/>
    </row>
    <row r="10" spans="1:15" ht="37.200000000000003" customHeight="1" x14ac:dyDescent="0.35">
      <c r="A10" s="47" t="s">
        <v>49</v>
      </c>
      <c r="B10" s="48">
        <v>2884</v>
      </c>
      <c r="C10" s="48">
        <v>922</v>
      </c>
      <c r="D10" s="52">
        <v>876</v>
      </c>
      <c r="E10" s="50">
        <v>10</v>
      </c>
      <c r="F10" s="52">
        <v>313</v>
      </c>
      <c r="G10" s="52">
        <v>111</v>
      </c>
      <c r="H10" s="52">
        <v>392</v>
      </c>
      <c r="I10" s="52">
        <v>0</v>
      </c>
      <c r="J10" s="53">
        <v>0</v>
      </c>
      <c r="K10" s="53">
        <v>84</v>
      </c>
      <c r="L10" s="53">
        <v>777</v>
      </c>
      <c r="M10" s="53">
        <v>269</v>
      </c>
      <c r="O10" s="3"/>
    </row>
  </sheetData>
  <mergeCells count="14">
    <mergeCell ref="L1:M1"/>
    <mergeCell ref="K2:K3"/>
    <mergeCell ref="L2:M2"/>
    <mergeCell ref="E2:E3"/>
    <mergeCell ref="G2:G3"/>
    <mergeCell ref="H2:H3"/>
    <mergeCell ref="I2:I3"/>
    <mergeCell ref="J2:J3"/>
    <mergeCell ref="B1:H1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"/>
  <sheetViews>
    <sheetView zoomScale="90" zoomScaleNormal="90" zoomScaleSheetLayoutView="75" workbookViewId="0">
      <selection activeCell="I10" sqref="I10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12001</v>
      </c>
      <c r="C4" s="49">
        <f t="shared" ref="C4:I4" si="0">SUM(C6:C10)</f>
        <v>5955</v>
      </c>
      <c r="D4" s="49">
        <f t="shared" si="0"/>
        <v>3525</v>
      </c>
      <c r="E4" s="49">
        <f t="shared" si="0"/>
        <v>1232</v>
      </c>
      <c r="F4" s="49">
        <f t="shared" si="0"/>
        <v>654</v>
      </c>
      <c r="G4" s="49">
        <f t="shared" si="0"/>
        <v>103</v>
      </c>
      <c r="H4" s="49">
        <f t="shared" si="0"/>
        <v>3754</v>
      </c>
      <c r="I4" s="49">
        <f t="shared" si="0"/>
        <v>1830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7707</v>
      </c>
      <c r="C6" s="59">
        <v>4534</v>
      </c>
      <c r="D6" s="60">
        <v>2036</v>
      </c>
      <c r="E6" s="60">
        <v>571</v>
      </c>
      <c r="F6" s="60">
        <v>405</v>
      </c>
      <c r="G6" s="60">
        <v>103</v>
      </c>
      <c r="H6" s="60">
        <v>2481</v>
      </c>
      <c r="I6" s="60">
        <v>1401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638</v>
      </c>
      <c r="C7" s="59">
        <v>157</v>
      </c>
      <c r="D7" s="60">
        <v>226</v>
      </c>
      <c r="E7" s="60">
        <v>159</v>
      </c>
      <c r="F7" s="60">
        <v>48</v>
      </c>
      <c r="G7" s="60">
        <v>0</v>
      </c>
      <c r="H7" s="60">
        <v>193</v>
      </c>
      <c r="I7" s="60">
        <v>49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676</v>
      </c>
      <c r="C8" s="59">
        <v>227</v>
      </c>
      <c r="D8" s="60">
        <v>306</v>
      </c>
      <c r="E8" s="60">
        <v>168</v>
      </c>
      <c r="F8" s="60">
        <v>59</v>
      </c>
      <c r="G8" s="60">
        <v>0</v>
      </c>
      <c r="H8" s="60">
        <v>183</v>
      </c>
      <c r="I8" s="60">
        <v>53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868</v>
      </c>
      <c r="C9" s="59">
        <v>321</v>
      </c>
      <c r="D9" s="60">
        <v>351</v>
      </c>
      <c r="E9" s="60">
        <v>109</v>
      </c>
      <c r="F9" s="60">
        <v>50</v>
      </c>
      <c r="G9" s="60">
        <v>0</v>
      </c>
      <c r="H9" s="60">
        <v>293</v>
      </c>
      <c r="I9" s="60">
        <v>118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2112</v>
      </c>
      <c r="C10" s="59">
        <v>716</v>
      </c>
      <c r="D10" s="60">
        <v>606</v>
      </c>
      <c r="E10" s="60">
        <v>225</v>
      </c>
      <c r="F10" s="60">
        <v>92</v>
      </c>
      <c r="G10" s="60">
        <v>0</v>
      </c>
      <c r="H10" s="60">
        <v>604</v>
      </c>
      <c r="I10" s="60">
        <v>209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zoomScale="90" zoomScaleNormal="90" zoomScaleSheetLayoutView="75" workbookViewId="0">
      <selection activeCell="G8" sqref="G8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3167</v>
      </c>
      <c r="C4" s="49">
        <f t="shared" ref="C4:I4" si="0">SUM(C6:C10)</f>
        <v>1644</v>
      </c>
      <c r="D4" s="49">
        <f t="shared" si="0"/>
        <v>1031</v>
      </c>
      <c r="E4" s="49">
        <f t="shared" si="0"/>
        <v>213</v>
      </c>
      <c r="F4" s="49">
        <f t="shared" si="0"/>
        <v>191</v>
      </c>
      <c r="G4" s="49">
        <f t="shared" si="0"/>
        <v>1</v>
      </c>
      <c r="H4" s="49">
        <f t="shared" si="0"/>
        <v>820</v>
      </c>
      <c r="I4" s="49">
        <f t="shared" si="0"/>
        <v>421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2022</v>
      </c>
      <c r="C6" s="59">
        <v>1216</v>
      </c>
      <c r="D6" s="60">
        <v>570</v>
      </c>
      <c r="E6" s="60">
        <v>99</v>
      </c>
      <c r="F6" s="60">
        <v>114</v>
      </c>
      <c r="G6" s="60">
        <v>1</v>
      </c>
      <c r="H6" s="60">
        <v>528</v>
      </c>
      <c r="I6" s="60">
        <v>313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178</v>
      </c>
      <c r="C7" s="59">
        <v>43</v>
      </c>
      <c r="D7" s="60">
        <v>59</v>
      </c>
      <c r="E7" s="60">
        <v>31</v>
      </c>
      <c r="F7" s="60">
        <v>19</v>
      </c>
      <c r="G7" s="60">
        <v>0</v>
      </c>
      <c r="H7" s="60">
        <v>54</v>
      </c>
      <c r="I7" s="60">
        <v>10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228</v>
      </c>
      <c r="C8" s="59">
        <v>75</v>
      </c>
      <c r="D8" s="60">
        <v>123</v>
      </c>
      <c r="E8" s="60">
        <v>41</v>
      </c>
      <c r="F8" s="60">
        <v>14</v>
      </c>
      <c r="G8" s="60">
        <v>0</v>
      </c>
      <c r="H8" s="60">
        <v>55</v>
      </c>
      <c r="I8" s="60">
        <v>13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270</v>
      </c>
      <c r="C9" s="59">
        <v>118</v>
      </c>
      <c r="D9" s="60">
        <v>125</v>
      </c>
      <c r="E9" s="60">
        <v>18</v>
      </c>
      <c r="F9" s="60">
        <v>17</v>
      </c>
      <c r="G9" s="60">
        <v>0</v>
      </c>
      <c r="H9" s="60">
        <v>69</v>
      </c>
      <c r="I9" s="60">
        <v>36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469</v>
      </c>
      <c r="C10" s="59">
        <v>192</v>
      </c>
      <c r="D10" s="60">
        <v>154</v>
      </c>
      <c r="E10" s="60">
        <v>24</v>
      </c>
      <c r="F10" s="60">
        <v>27</v>
      </c>
      <c r="G10" s="60">
        <v>0</v>
      </c>
      <c r="H10" s="60">
        <v>114</v>
      </c>
      <c r="I10" s="60">
        <v>49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1"/>
  <sheetViews>
    <sheetView zoomScale="90" zoomScaleNormal="90" zoomScaleSheetLayoutView="75" workbookViewId="0">
      <selection activeCell="H9" sqref="H9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0"/>
      <c r="B2" s="70" t="s">
        <v>30</v>
      </c>
      <c r="C2" s="70" t="s">
        <v>39</v>
      </c>
      <c r="D2" s="76" t="s">
        <v>32</v>
      </c>
      <c r="E2" s="76" t="s">
        <v>34</v>
      </c>
      <c r="F2" s="76" t="s">
        <v>35</v>
      </c>
      <c r="G2" s="72" t="s">
        <v>36</v>
      </c>
      <c r="H2" s="77" t="s">
        <v>37</v>
      </c>
      <c r="I2" s="72" t="s">
        <v>54</v>
      </c>
      <c r="J2" s="72"/>
    </row>
    <row r="3" spans="1:16" ht="87.45" customHeight="1" x14ac:dyDescent="0.25">
      <c r="A3" s="70"/>
      <c r="B3" s="70"/>
      <c r="C3" s="70"/>
      <c r="D3" s="76"/>
      <c r="E3" s="76"/>
      <c r="F3" s="76"/>
      <c r="G3" s="72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1260</v>
      </c>
      <c r="C4" s="49">
        <f t="shared" ref="C4:J4" si="0">SUM(C6:C10)</f>
        <v>980</v>
      </c>
      <c r="D4" s="61">
        <f t="shared" si="0"/>
        <v>195</v>
      </c>
      <c r="E4" s="61">
        <f t="shared" si="0"/>
        <v>61</v>
      </c>
      <c r="F4" s="61">
        <f t="shared" si="0"/>
        <v>54</v>
      </c>
      <c r="G4" s="61">
        <f t="shared" si="0"/>
        <v>0</v>
      </c>
      <c r="H4" s="61">
        <f t="shared" si="0"/>
        <v>29</v>
      </c>
      <c r="I4" s="61">
        <f t="shared" si="0"/>
        <v>418</v>
      </c>
      <c r="J4" s="61">
        <f t="shared" si="0"/>
        <v>331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989</v>
      </c>
      <c r="C6" s="59">
        <v>796</v>
      </c>
      <c r="D6" s="66">
        <v>134</v>
      </c>
      <c r="E6" s="66">
        <v>36</v>
      </c>
      <c r="F6" s="66">
        <v>37</v>
      </c>
      <c r="G6" s="66">
        <v>0</v>
      </c>
      <c r="H6" s="69">
        <v>29</v>
      </c>
      <c r="I6" s="66">
        <v>330</v>
      </c>
      <c r="J6" s="66">
        <v>268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39</v>
      </c>
      <c r="C7" s="59">
        <v>18</v>
      </c>
      <c r="D7" s="66">
        <v>13</v>
      </c>
      <c r="E7" s="66">
        <v>5</v>
      </c>
      <c r="F7" s="66">
        <v>4</v>
      </c>
      <c r="G7" s="66">
        <v>0</v>
      </c>
      <c r="H7" s="69">
        <v>0</v>
      </c>
      <c r="I7" s="66">
        <v>14</v>
      </c>
      <c r="J7" s="66">
        <v>5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80</v>
      </c>
      <c r="C8" s="59">
        <v>51</v>
      </c>
      <c r="D8" s="66">
        <v>17</v>
      </c>
      <c r="E8" s="66">
        <v>7</v>
      </c>
      <c r="F8" s="66">
        <v>3</v>
      </c>
      <c r="G8" s="66">
        <v>0</v>
      </c>
      <c r="H8" s="69">
        <v>0</v>
      </c>
      <c r="I8" s="66">
        <v>24</v>
      </c>
      <c r="J8" s="66">
        <v>14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41</v>
      </c>
      <c r="C9" s="59">
        <v>32</v>
      </c>
      <c r="D9" s="66">
        <v>12</v>
      </c>
      <c r="E9" s="66">
        <v>1</v>
      </c>
      <c r="F9" s="66">
        <v>3</v>
      </c>
      <c r="G9" s="66">
        <v>0</v>
      </c>
      <c r="H9" s="69">
        <v>0</v>
      </c>
      <c r="I9" s="66">
        <v>14</v>
      </c>
      <c r="J9" s="66">
        <v>12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111</v>
      </c>
      <c r="C10" s="59">
        <v>83</v>
      </c>
      <c r="D10" s="66">
        <v>19</v>
      </c>
      <c r="E10" s="66">
        <v>12</v>
      </c>
      <c r="F10" s="66">
        <v>7</v>
      </c>
      <c r="G10" s="66">
        <v>0</v>
      </c>
      <c r="H10" s="69">
        <v>0</v>
      </c>
      <c r="I10" s="66">
        <v>36</v>
      </c>
      <c r="J10" s="66">
        <v>32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zoomScale="90" zoomScaleNormal="90" zoomScaleSheetLayoutView="90" workbookViewId="0">
      <selection activeCell="H7" sqref="H7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0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3" t="s">
        <v>54</v>
      </c>
      <c r="K2" s="73"/>
    </row>
    <row r="3" spans="1:13" s="31" customFormat="1" ht="123.75" customHeight="1" x14ac:dyDescent="0.25">
      <c r="A3" s="80"/>
      <c r="B3" s="81"/>
      <c r="C3" s="70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5529</v>
      </c>
      <c r="C4" s="61">
        <f t="shared" ref="C4:K4" si="0">SUM(C6:C10)</f>
        <v>2587</v>
      </c>
      <c r="D4" s="61">
        <f t="shared" si="0"/>
        <v>2049</v>
      </c>
      <c r="E4" s="49">
        <f t="shared" si="0"/>
        <v>22</v>
      </c>
      <c r="F4" s="49">
        <f t="shared" si="0"/>
        <v>910</v>
      </c>
      <c r="G4" s="49">
        <f t="shared" si="0"/>
        <v>303</v>
      </c>
      <c r="H4" s="49">
        <f t="shared" si="0"/>
        <v>496</v>
      </c>
      <c r="I4" s="49">
        <f t="shared" si="0"/>
        <v>0</v>
      </c>
      <c r="J4" s="49">
        <f t="shared" si="0"/>
        <v>2066</v>
      </c>
      <c r="K4" s="49">
        <f t="shared" si="0"/>
        <v>846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2441</v>
      </c>
      <c r="C6" s="65">
        <v>1313</v>
      </c>
      <c r="D6" s="66">
        <v>1093</v>
      </c>
      <c r="E6" s="60">
        <v>3</v>
      </c>
      <c r="F6" s="60">
        <v>701</v>
      </c>
      <c r="G6" s="60">
        <v>108</v>
      </c>
      <c r="H6" s="60">
        <v>191</v>
      </c>
      <c r="I6" s="60">
        <v>0</v>
      </c>
      <c r="J6" s="60">
        <v>909</v>
      </c>
      <c r="K6" s="60">
        <v>455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352</v>
      </c>
      <c r="C7" s="65">
        <v>92</v>
      </c>
      <c r="D7" s="66">
        <v>129</v>
      </c>
      <c r="E7" s="60">
        <v>0</v>
      </c>
      <c r="F7" s="60">
        <v>37</v>
      </c>
      <c r="G7" s="60">
        <v>27</v>
      </c>
      <c r="H7" s="60">
        <v>48</v>
      </c>
      <c r="I7" s="60">
        <v>0</v>
      </c>
      <c r="J7" s="60">
        <v>123</v>
      </c>
      <c r="K7" s="60">
        <v>21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461</v>
      </c>
      <c r="C8" s="65">
        <v>173</v>
      </c>
      <c r="D8" s="66">
        <v>192</v>
      </c>
      <c r="E8" s="60">
        <v>7</v>
      </c>
      <c r="F8" s="60">
        <v>44</v>
      </c>
      <c r="G8" s="60">
        <v>41</v>
      </c>
      <c r="H8" s="60">
        <v>120</v>
      </c>
      <c r="I8" s="60">
        <v>0</v>
      </c>
      <c r="J8" s="60">
        <v>179</v>
      </c>
      <c r="K8" s="60">
        <v>40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605</v>
      </c>
      <c r="C9" s="65">
        <v>342</v>
      </c>
      <c r="D9" s="66">
        <v>206</v>
      </c>
      <c r="E9" s="60">
        <v>2</v>
      </c>
      <c r="F9" s="60">
        <v>44</v>
      </c>
      <c r="G9" s="60">
        <v>47</v>
      </c>
      <c r="H9" s="60">
        <v>47</v>
      </c>
      <c r="I9" s="60">
        <v>0</v>
      </c>
      <c r="J9" s="60">
        <v>261</v>
      </c>
      <c r="K9" s="60">
        <v>126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1670</v>
      </c>
      <c r="C10" s="65">
        <v>667</v>
      </c>
      <c r="D10" s="66">
        <v>429</v>
      </c>
      <c r="E10" s="60">
        <v>10</v>
      </c>
      <c r="F10" s="60">
        <v>84</v>
      </c>
      <c r="G10" s="60">
        <v>80</v>
      </c>
      <c r="H10" s="60">
        <v>90</v>
      </c>
      <c r="I10" s="60">
        <v>0</v>
      </c>
      <c r="J10" s="60">
        <v>594</v>
      </c>
      <c r="K10" s="60">
        <v>204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"/>
  <sheetViews>
    <sheetView zoomScale="78" zoomScaleNormal="78" zoomScaleSheetLayoutView="75" workbookViewId="0">
      <selection activeCell="G8" sqref="G8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512</v>
      </c>
      <c r="C4" s="49">
        <f t="shared" ref="C4:I4" si="0">SUM(C6:C10)</f>
        <v>366</v>
      </c>
      <c r="D4" s="49">
        <f t="shared" si="0"/>
        <v>92</v>
      </c>
      <c r="E4" s="49">
        <f t="shared" si="0"/>
        <v>14</v>
      </c>
      <c r="F4" s="49">
        <f t="shared" si="0"/>
        <v>23</v>
      </c>
      <c r="G4" s="49">
        <f t="shared" si="0"/>
        <v>0</v>
      </c>
      <c r="H4" s="49">
        <f t="shared" si="0"/>
        <v>164</v>
      </c>
      <c r="I4" s="49">
        <f t="shared" si="0"/>
        <v>126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339</v>
      </c>
      <c r="C6" s="50">
        <v>280</v>
      </c>
      <c r="D6" s="50">
        <v>52</v>
      </c>
      <c r="E6" s="50">
        <v>5</v>
      </c>
      <c r="F6" s="50">
        <v>16</v>
      </c>
      <c r="G6" s="51">
        <v>0</v>
      </c>
      <c r="H6" s="51">
        <v>116</v>
      </c>
      <c r="I6" s="51">
        <v>92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20</v>
      </c>
      <c r="C7" s="50">
        <v>8</v>
      </c>
      <c r="D7" s="50">
        <v>3</v>
      </c>
      <c r="E7" s="50">
        <v>3</v>
      </c>
      <c r="F7" s="50">
        <v>2</v>
      </c>
      <c r="G7" s="51">
        <v>0</v>
      </c>
      <c r="H7" s="51">
        <v>9</v>
      </c>
      <c r="I7" s="51">
        <v>4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74</v>
      </c>
      <c r="C8" s="52">
        <v>32</v>
      </c>
      <c r="D8" s="52">
        <v>24</v>
      </c>
      <c r="E8" s="50">
        <v>5</v>
      </c>
      <c r="F8" s="50">
        <v>1</v>
      </c>
      <c r="G8" s="51">
        <v>0</v>
      </c>
      <c r="H8" s="53">
        <v>15</v>
      </c>
      <c r="I8" s="53">
        <v>11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32</v>
      </c>
      <c r="C9" s="52">
        <v>20</v>
      </c>
      <c r="D9" s="52">
        <v>9</v>
      </c>
      <c r="E9" s="50">
        <v>0</v>
      </c>
      <c r="F9" s="50">
        <v>3</v>
      </c>
      <c r="G9" s="51">
        <v>0</v>
      </c>
      <c r="H9" s="53">
        <v>8</v>
      </c>
      <c r="I9" s="53">
        <v>7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47</v>
      </c>
      <c r="C10" s="52">
        <v>26</v>
      </c>
      <c r="D10" s="52">
        <v>4</v>
      </c>
      <c r="E10" s="50">
        <v>1</v>
      </c>
      <c r="F10" s="50">
        <v>1</v>
      </c>
      <c r="G10" s="51">
        <v>0</v>
      </c>
      <c r="H10" s="53">
        <v>16</v>
      </c>
      <c r="I10" s="53">
        <v>12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Oleksandra Krivenok</cp:lastModifiedBy>
  <cp:lastPrinted>2025-02-07T08:26:00Z</cp:lastPrinted>
  <dcterms:created xsi:type="dcterms:W3CDTF">2023-08-31T06:33:49Z</dcterms:created>
  <dcterms:modified xsi:type="dcterms:W3CDTF">2025-12-09T10:11:16Z</dcterms:modified>
</cp:coreProperties>
</file>