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'2'!$A$1:$K$32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<sst xmlns="http://schemas.openxmlformats.org/spreadsheetml/2006/main" count="68" uniqueCount="61">
  <si>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</si>
  <si>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</si>
  <si>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</si>
  <si>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</si>
  <si>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</si>
  <si>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</si>
  <si>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</si>
  <si>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</si>
  <si>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</si>
  <si>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</si>
  <si>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</si>
  <si>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</si>
  <si>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</si>
  <si>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</si>
  <si>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</si>
  <si>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</si>
  <si>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</si>
  <si>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</si>
  <si>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</si>
  <si>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</si>
  <si>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</si>
  <si>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</si>
  <si>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</si>
  <si>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</si>
  <si>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</si>
  <si>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</si>
  <si>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</si>
  <si>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</si>
  <si>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</si>
  <si>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</si>
  <si>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</si>
  <si>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Токмацький МРЦЗ</t>
  </si>
  <si>
    <t>Енергодарський МЦЗ</t>
  </si>
  <si>
    <t>Бердянський РЦЗ</t>
  </si>
  <si>
    <t>Василівський РЦЗ</t>
  </si>
  <si>
    <t>Великобілозерський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</si>
  <si>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</si>
  <si>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</si>
  <si>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</si>
  <si>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</si>
  <si>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К-Дніпровський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</si>
  <si>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</si>
  <si>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</si>
  <si>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</si>
  <si>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</si>
  <si>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</si>
  <si>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Пологівський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</si>
  <si>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</si>
  <si>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</si>
  <si>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</si>
  <si>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</si>
  <si>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</si>
  <si>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 xml:space="preserve"> 2016 рік</t>
  </si>
  <si>
    <t xml:space="preserve"> 2017 рік</t>
  </si>
  <si>
    <t>0</t>
  </si>
  <si>
    <t>осіб</t>
  </si>
  <si>
    <t>Інформація щодо надання послуг Запорізькою обласною службою зайнятості молоді у віці до 35 років
у 2017 році</t>
  </si>
  <si>
    <t>Інформація про надання послуг Запорізькою обласною службою зайнятості</t>
  </si>
  <si>
    <t xml:space="preserve"> молоді у віці до 35 років </t>
  </si>
  <si>
    <t>на 1 січня 2017 р.</t>
  </si>
  <si>
    <t>на 1 січня 2018 р.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</si>
</sst>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5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6" fontId="19" fillId="0" borderId="0" applyFont="0" applyFill="0" applyBorder="0" applyProtection="0">
      <alignment/>
    </xf>
    <xf numFmtId="186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3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87" fontId="22" fillId="50" borderId="3" xfId="418" applyNumberFormat="1" applyFont="1" applyFill="1" applyBorder="1" applyAlignment="1">
      <alignment horizontal="center" vertical="center" wrapText="1"/>
      <protection/>
    </xf>
    <xf numFmtId="187" fontId="22" fillId="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187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87" fontId="22" fillId="0" borderId="3" xfId="413" applyNumberFormat="1" applyFont="1" applyFill="1" applyBorder="1" applyAlignment="1">
      <alignment horizontal="center" vertical="center" wrapText="1"/>
      <protection/>
    </xf>
    <xf numFmtId="184" fontId="22" fillId="0" borderId="3" xfId="413" applyNumberFormat="1" applyFont="1" applyFill="1" applyBorder="1" applyAlignment="1">
      <alignment horizontal="center" vertical="center"/>
      <protection/>
    </xf>
    <xf numFmtId="187" fontId="22" fillId="0" borderId="3" xfId="413" applyNumberFormat="1" applyFont="1" applyFill="1" applyBorder="1" applyAlignment="1">
      <alignment horizontal="center" vertical="center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3" fillId="0" borderId="0" xfId="418" applyNumberFormat="1" applyFont="1" applyFill="1">
      <alignment/>
      <protection/>
    </xf>
    <xf numFmtId="0" fontId="63" fillId="0" borderId="0" xfId="418" applyFont="1" applyFill="1">
      <alignment/>
      <protection/>
    </xf>
    <xf numFmtId="0" fontId="23" fillId="7" borderId="3" xfId="417" applyFont="1" applyFill="1" applyBorder="1" applyAlignment="1">
      <alignment horizontal="left" vertical="center"/>
      <protection/>
    </xf>
    <xf numFmtId="0" fontId="53" fillId="7" borderId="3" xfId="420" applyFont="1" applyFill="1" applyBorder="1" applyAlignment="1">
      <alignment horizontal="left" vertical="center"/>
      <protection/>
    </xf>
    <xf numFmtId="0" fontId="53" fillId="0" borderId="3" xfId="420" applyFont="1" applyFill="1" applyBorder="1" applyAlignment="1">
      <alignment horizontal="left" vertical="center"/>
      <protection/>
    </xf>
    <xf numFmtId="0" fontId="53" fillId="7" borderId="3" xfId="417" applyFont="1" applyFill="1" applyBorder="1" applyAlignment="1">
      <alignment horizontal="left" vertical="center"/>
      <protection/>
    </xf>
    <xf numFmtId="0" fontId="53" fillId="7" borderId="3" xfId="417" applyFont="1" applyFill="1" applyBorder="1" applyAlignment="1">
      <alignment horizontal="left" vertical="center" wrapText="1"/>
      <protection/>
    </xf>
    <xf numFmtId="1" fontId="42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0" applyNumberFormat="1" applyFont="1" applyFill="1" applyBorder="1" applyAlignment="1" applyProtection="1">
      <alignment horizontal="center" vertical="center"/>
      <protection locked="0"/>
    </xf>
    <xf numFmtId="1" fontId="28" fillId="0" borderId="3" xfId="0" applyNumberFormat="1" applyFont="1" applyFill="1" applyBorder="1" applyAlignment="1" applyProtection="1">
      <alignment horizontal="center"/>
      <protection locked="0"/>
    </xf>
    <xf numFmtId="1" fontId="54" fillId="50" borderId="0" xfId="404" applyNumberFormat="1" applyFont="1" applyFill="1" applyAlignment="1" applyProtection="1">
      <alignment horizontal="right"/>
      <protection locked="0"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8" applyFont="1" applyBorder="1" applyAlignment="1">
      <alignment horizontal="center" vertical="center" wrapText="1"/>
      <protection/>
    </xf>
    <xf numFmtId="0" fontId="22" fillId="0" borderId="25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C15" sqref="C15:C16"/>
    </sheetView>
  </sheetViews>
  <sheetFormatPr defaultColWidth="8.00390625" defaultRowHeight="15"/>
  <cols>
    <col min="1" max="1" width="69.7109375" style="24" customWidth="1"/>
    <col min="2" max="2" width="24.57421875" style="49" customWidth="1"/>
    <col min="3" max="3" width="25.140625" style="49" customWidth="1"/>
    <col min="4" max="4" width="11.8515625" style="24" customWidth="1"/>
    <col min="5" max="5" width="15.57421875" style="24" customWidth="1"/>
    <col min="6" max="16384" width="8.00390625" style="24" customWidth="1"/>
  </cols>
  <sheetData>
    <row r="1" spans="1:5" ht="22.5">
      <c r="A1" s="59" t="s">
        <v>57</v>
      </c>
      <c r="B1" s="59"/>
      <c r="C1" s="59"/>
      <c r="D1" s="59"/>
      <c r="E1" s="59"/>
    </row>
    <row r="2" spans="1:5" ht="24.75" customHeight="1">
      <c r="A2" s="60" t="s">
        <v>58</v>
      </c>
      <c r="B2" s="60"/>
      <c r="C2" s="60"/>
      <c r="D2" s="60"/>
      <c r="E2" s="60"/>
    </row>
    <row r="3" spans="1:5" s="28" customFormat="1" ht="18" customHeight="1">
      <c r="A3" s="25"/>
      <c r="B3" s="26"/>
      <c r="C3" s="27"/>
      <c r="D3" s="27"/>
      <c r="E3" s="27" t="s">
        <v>9</v>
      </c>
    </row>
    <row r="4" spans="1:5" s="28" customFormat="1" ht="23.25" customHeight="1">
      <c r="A4" s="61" t="s">
        <v>10</v>
      </c>
      <c r="B4" s="62" t="s">
        <v>52</v>
      </c>
      <c r="C4" s="62" t="s">
        <v>53</v>
      </c>
      <c r="D4" s="64" t="s">
        <v>11</v>
      </c>
      <c r="E4" s="64"/>
    </row>
    <row r="5" spans="1:5" s="28" customFormat="1" ht="40.5">
      <c r="A5" s="61"/>
      <c r="B5" s="63"/>
      <c r="C5" s="63"/>
      <c r="D5" s="29" t="s">
        <v>12</v>
      </c>
      <c r="E5" s="30" t="s">
        <v>13</v>
      </c>
    </row>
    <row r="6" spans="1:5" s="33" customFormat="1" ht="18" customHeight="1">
      <c r="A6" s="31" t="s">
        <v>0</v>
      </c>
      <c r="B6" s="32">
        <v>1</v>
      </c>
      <c r="C6" s="32">
        <v>2</v>
      </c>
      <c r="D6" s="32">
        <v>3</v>
      </c>
      <c r="E6" s="32">
        <v>4</v>
      </c>
    </row>
    <row r="7" spans="1:5" s="28" customFormat="1" ht="29.25" customHeight="1">
      <c r="A7" s="34" t="s">
        <v>14</v>
      </c>
      <c r="B7" s="35">
        <v>31.7</v>
      </c>
      <c r="C7" s="36">
        <v>27</v>
      </c>
      <c r="D7" s="37">
        <f aca="true" t="shared" si="0" ref="D7:D12">C7/B7*100</f>
        <v>85.17350157728707</v>
      </c>
      <c r="E7" s="38">
        <f aca="true" t="shared" si="1" ref="E7:E12">C7-B7</f>
        <v>-4.699999999999999</v>
      </c>
    </row>
    <row r="8" spans="1:7" s="28" customFormat="1" ht="40.5">
      <c r="A8" s="39" t="s">
        <v>15</v>
      </c>
      <c r="B8" s="35">
        <v>15.5</v>
      </c>
      <c r="C8" s="36">
        <v>15.9</v>
      </c>
      <c r="D8" s="37">
        <f t="shared" si="0"/>
        <v>102.58064516129033</v>
      </c>
      <c r="E8" s="38">
        <f t="shared" si="1"/>
        <v>0.40000000000000036</v>
      </c>
      <c r="G8" s="40"/>
    </row>
    <row r="9" spans="1:7" s="28" customFormat="1" ht="64.5" customHeight="1">
      <c r="A9" s="39" t="s">
        <v>6</v>
      </c>
      <c r="B9" s="35">
        <v>0.2</v>
      </c>
      <c r="C9" s="36">
        <v>0.2</v>
      </c>
      <c r="D9" s="37">
        <f t="shared" si="0"/>
        <v>100</v>
      </c>
      <c r="E9" s="38">
        <f t="shared" si="1"/>
        <v>0</v>
      </c>
      <c r="G9" s="40"/>
    </row>
    <row r="10" spans="1:9" s="28" customFormat="1" ht="27.75" customHeight="1">
      <c r="A10" s="41" t="s">
        <v>16</v>
      </c>
      <c r="B10" s="35">
        <v>3</v>
      </c>
      <c r="C10" s="36">
        <v>2.8</v>
      </c>
      <c r="D10" s="37">
        <f t="shared" si="0"/>
        <v>93.33333333333333</v>
      </c>
      <c r="E10" s="38">
        <f t="shared" si="1"/>
        <v>-0.20000000000000018</v>
      </c>
      <c r="I10" s="40"/>
    </row>
    <row r="11" spans="1:5" s="28" customFormat="1" ht="48" customHeight="1">
      <c r="A11" s="41" t="s">
        <v>3</v>
      </c>
      <c r="B11" s="35">
        <v>3.9</v>
      </c>
      <c r="C11" s="36">
        <v>3.4</v>
      </c>
      <c r="D11" s="37">
        <f t="shared" si="0"/>
        <v>87.17948717948718</v>
      </c>
      <c r="E11" s="38">
        <f t="shared" si="1"/>
        <v>-0.5</v>
      </c>
    </row>
    <row r="12" spans="1:6" s="28" customFormat="1" ht="45.75" customHeight="1">
      <c r="A12" s="41" t="s">
        <v>17</v>
      </c>
      <c r="B12" s="35">
        <v>30.9</v>
      </c>
      <c r="C12" s="36">
        <v>26.3</v>
      </c>
      <c r="D12" s="37">
        <f t="shared" si="0"/>
        <v>85.11326860841424</v>
      </c>
      <c r="E12" s="38">
        <f t="shared" si="1"/>
        <v>-4.599999999999998</v>
      </c>
      <c r="F12" s="40"/>
    </row>
    <row r="13" spans="1:6" s="28" customFormat="1" ht="12.75">
      <c r="A13" s="65" t="s">
        <v>18</v>
      </c>
      <c r="B13" s="66"/>
      <c r="C13" s="66"/>
      <c r="D13" s="66"/>
      <c r="E13" s="67"/>
      <c r="F13" s="40"/>
    </row>
    <row r="14" spans="1:6" s="28" customFormat="1" ht="12.75">
      <c r="A14" s="68"/>
      <c r="B14" s="69"/>
      <c r="C14" s="69"/>
      <c r="D14" s="69"/>
      <c r="E14" s="70"/>
      <c r="F14" s="40"/>
    </row>
    <row r="15" spans="1:5" s="28" customFormat="1" ht="20.25">
      <c r="A15" s="61" t="s">
        <v>10</v>
      </c>
      <c r="B15" s="61" t="s">
        <v>59</v>
      </c>
      <c r="C15" s="61" t="s">
        <v>60</v>
      </c>
      <c r="D15" s="71" t="s">
        <v>11</v>
      </c>
      <c r="E15" s="72"/>
    </row>
    <row r="16" spans="1:5" ht="36.75" customHeight="1">
      <c r="A16" s="61"/>
      <c r="B16" s="61"/>
      <c r="C16" s="61"/>
      <c r="D16" s="29" t="s">
        <v>12</v>
      </c>
      <c r="E16" s="30" t="s">
        <v>19</v>
      </c>
    </row>
    <row r="17" spans="1:5" ht="33" customHeight="1">
      <c r="A17" s="42" t="s">
        <v>14</v>
      </c>
      <c r="B17" s="43">
        <v>8.7</v>
      </c>
      <c r="C17" s="43">
        <v>7.8</v>
      </c>
      <c r="D17" s="44">
        <f>ROUND(C17/B17*100,1)</f>
        <v>89.7</v>
      </c>
      <c r="E17" s="45">
        <f>C17-B17</f>
        <v>-0.8999999999999995</v>
      </c>
    </row>
    <row r="18" spans="1:5" ht="32.25" customHeight="1">
      <c r="A18" s="42" t="s">
        <v>20</v>
      </c>
      <c r="B18" s="43">
        <v>0</v>
      </c>
      <c r="C18" s="43">
        <v>0</v>
      </c>
      <c r="D18" s="44">
        <v>0</v>
      </c>
      <c r="E18" s="46" t="s">
        <v>54</v>
      </c>
    </row>
    <row r="19" spans="1:5" ht="24" customHeight="1">
      <c r="A19" s="42" t="s">
        <v>21</v>
      </c>
      <c r="B19" s="43">
        <v>6.3</v>
      </c>
      <c r="C19" s="43">
        <v>5.6</v>
      </c>
      <c r="D19" s="44">
        <f>ROUND(C19/B19*100,1)</f>
        <v>88.9</v>
      </c>
      <c r="E19" s="47">
        <f>C19-B19</f>
        <v>-0.7000000000000002</v>
      </c>
    </row>
    <row r="20" spans="2:3" ht="12.75">
      <c r="B20" s="48"/>
      <c r="C20" s="48"/>
    </row>
    <row r="21" ht="12.75">
      <c r="C21" s="48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75" zoomScaleNormal="85" zoomScaleSheetLayoutView="75" zoomScalePageLayoutView="0" workbookViewId="0" topLeftCell="A1">
      <selection activeCell="F5" sqref="F5"/>
    </sheetView>
  </sheetViews>
  <sheetFormatPr defaultColWidth="8.7109375" defaultRowHeight="15"/>
  <cols>
    <col min="1" max="1" width="25.57421875" style="19" customWidth="1"/>
    <col min="2" max="3" width="22.00390625" style="14" customWidth="1"/>
    <col min="4" max="4" width="22.00390625" style="15" customWidth="1"/>
    <col min="5" max="5" width="25.421875" style="14" customWidth="1"/>
    <col min="6" max="6" width="19.57421875" style="14" customWidth="1"/>
    <col min="7" max="7" width="20.7109375" style="15" customWidth="1"/>
    <col min="8" max="8" width="24.7109375" style="15" customWidth="1"/>
    <col min="9" max="9" width="19.140625" style="14" customWidth="1"/>
    <col min="10" max="10" width="18.140625" style="15" customWidth="1"/>
    <col min="11" max="11" width="19.00390625" style="16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16384" width="8.7109375" style="2" customWidth="1"/>
  </cols>
  <sheetData>
    <row r="1" spans="1:11" s="20" customFormat="1" ht="83.25" customHeight="1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" customFormat="1" ht="21" customHeight="1">
      <c r="A2" s="17"/>
      <c r="B2" s="7"/>
      <c r="C2" s="7"/>
      <c r="D2" s="8"/>
      <c r="E2" s="7"/>
      <c r="F2" s="7"/>
      <c r="G2" s="6"/>
      <c r="H2" s="7"/>
      <c r="I2" s="9"/>
      <c r="J2" s="10"/>
      <c r="K2" s="58" t="s">
        <v>55</v>
      </c>
    </row>
    <row r="3" spans="1:11" s="4" customFormat="1" ht="153" customHeight="1">
      <c r="A3" s="21"/>
      <c r="B3" s="22" t="s">
        <v>1</v>
      </c>
      <c r="C3" s="22" t="s">
        <v>5</v>
      </c>
      <c r="D3" s="22" t="s">
        <v>22</v>
      </c>
      <c r="E3" s="22" t="s">
        <v>6</v>
      </c>
      <c r="F3" s="22" t="s">
        <v>2</v>
      </c>
      <c r="G3" s="22" t="s">
        <v>3</v>
      </c>
      <c r="H3" s="22" t="s">
        <v>23</v>
      </c>
      <c r="I3" s="23" t="s">
        <v>4</v>
      </c>
      <c r="J3" s="23" t="s">
        <v>8</v>
      </c>
      <c r="K3" s="22" t="s">
        <v>7</v>
      </c>
    </row>
    <row r="4" spans="1:11" s="3" customFormat="1" ht="21" customHeight="1">
      <c r="A4" s="18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2" ht="27" customHeight="1">
      <c r="A5" s="50" t="s">
        <v>24</v>
      </c>
      <c r="B5" s="12">
        <f>SUM(B6:B32)</f>
        <v>26958</v>
      </c>
      <c r="C5" s="12">
        <f aca="true" t="shared" si="0" ref="C5:K5">SUM(C6:C32)</f>
        <v>15874</v>
      </c>
      <c r="D5" s="12">
        <f t="shared" si="0"/>
        <v>48</v>
      </c>
      <c r="E5" s="12">
        <f t="shared" si="0"/>
        <v>232</v>
      </c>
      <c r="F5" s="12">
        <f t="shared" si="0"/>
        <v>2757</v>
      </c>
      <c r="G5" s="12">
        <f t="shared" si="0"/>
        <v>3426</v>
      </c>
      <c r="H5" s="12">
        <f t="shared" si="0"/>
        <v>26341</v>
      </c>
      <c r="I5" s="12">
        <f t="shared" si="0"/>
        <v>7797</v>
      </c>
      <c r="J5" s="12">
        <f t="shared" si="0"/>
        <v>0</v>
      </c>
      <c r="K5" s="12">
        <f t="shared" si="0"/>
        <v>5570</v>
      </c>
      <c r="L5" s="5"/>
    </row>
    <row r="6" spans="1:12" ht="27" customHeight="1">
      <c r="A6" s="51" t="s">
        <v>25</v>
      </c>
      <c r="B6" s="56">
        <v>1788</v>
      </c>
      <c r="C6" s="56">
        <v>1392</v>
      </c>
      <c r="D6" s="56">
        <v>6</v>
      </c>
      <c r="E6" s="56">
        <v>10</v>
      </c>
      <c r="F6" s="56">
        <v>90</v>
      </c>
      <c r="G6" s="56">
        <v>99</v>
      </c>
      <c r="H6" s="13">
        <v>1702</v>
      </c>
      <c r="I6" s="56">
        <v>455</v>
      </c>
      <c r="J6" s="13">
        <v>0</v>
      </c>
      <c r="K6" s="56">
        <v>339</v>
      </c>
      <c r="L6" s="5"/>
    </row>
    <row r="7" spans="1:12" ht="27" customHeight="1">
      <c r="A7" s="51" t="s">
        <v>26</v>
      </c>
      <c r="B7" s="57">
        <v>1530</v>
      </c>
      <c r="C7" s="57">
        <v>1126</v>
      </c>
      <c r="D7" s="57">
        <v>4</v>
      </c>
      <c r="E7" s="56">
        <v>21</v>
      </c>
      <c r="F7" s="57">
        <v>141</v>
      </c>
      <c r="G7" s="56">
        <v>106</v>
      </c>
      <c r="H7" s="13">
        <v>1468</v>
      </c>
      <c r="I7" s="57">
        <v>360</v>
      </c>
      <c r="J7" s="13">
        <v>0</v>
      </c>
      <c r="K7" s="57">
        <v>247</v>
      </c>
      <c r="L7" s="5"/>
    </row>
    <row r="8" spans="1:12" ht="27" customHeight="1">
      <c r="A8" s="51" t="s">
        <v>27</v>
      </c>
      <c r="B8" s="57">
        <v>2204</v>
      </c>
      <c r="C8" s="57">
        <v>1203</v>
      </c>
      <c r="D8" s="57">
        <v>5</v>
      </c>
      <c r="E8" s="56">
        <v>34</v>
      </c>
      <c r="F8" s="57">
        <v>150</v>
      </c>
      <c r="G8" s="56">
        <v>82</v>
      </c>
      <c r="H8" s="13">
        <v>2077</v>
      </c>
      <c r="I8" s="57">
        <v>514</v>
      </c>
      <c r="J8" s="13">
        <v>0</v>
      </c>
      <c r="K8" s="57">
        <v>381</v>
      </c>
      <c r="L8" s="5"/>
    </row>
    <row r="9" spans="1:12" ht="27" customHeight="1">
      <c r="A9" s="51" t="s">
        <v>28</v>
      </c>
      <c r="B9" s="57">
        <v>1304</v>
      </c>
      <c r="C9" s="57">
        <v>1159</v>
      </c>
      <c r="D9" s="57">
        <v>2</v>
      </c>
      <c r="E9" s="56">
        <v>1</v>
      </c>
      <c r="F9" s="57">
        <v>87</v>
      </c>
      <c r="G9" s="56">
        <v>54</v>
      </c>
      <c r="H9" s="13">
        <v>1277</v>
      </c>
      <c r="I9" s="57">
        <v>291</v>
      </c>
      <c r="J9" s="13">
        <v>0</v>
      </c>
      <c r="K9" s="57">
        <v>193</v>
      </c>
      <c r="L9" s="5"/>
    </row>
    <row r="10" spans="1:12" ht="27" customHeight="1">
      <c r="A10" s="52" t="s">
        <v>29</v>
      </c>
      <c r="B10" s="57">
        <v>1885</v>
      </c>
      <c r="C10" s="57">
        <v>1392</v>
      </c>
      <c r="D10" s="57">
        <v>3</v>
      </c>
      <c r="E10" s="56">
        <v>16</v>
      </c>
      <c r="F10" s="57">
        <v>209</v>
      </c>
      <c r="G10" s="56">
        <v>307</v>
      </c>
      <c r="H10" s="13">
        <v>1856</v>
      </c>
      <c r="I10" s="57">
        <v>489</v>
      </c>
      <c r="J10" s="13">
        <v>0</v>
      </c>
      <c r="K10" s="57">
        <v>351</v>
      </c>
      <c r="L10" s="5"/>
    </row>
    <row r="11" spans="1:12" ht="27" customHeight="1">
      <c r="A11" s="52" t="s">
        <v>30</v>
      </c>
      <c r="B11" s="57">
        <v>1308</v>
      </c>
      <c r="C11" s="57">
        <v>933</v>
      </c>
      <c r="D11" s="57">
        <v>2</v>
      </c>
      <c r="E11" s="56">
        <v>29</v>
      </c>
      <c r="F11" s="57">
        <v>144</v>
      </c>
      <c r="G11" s="56">
        <v>69</v>
      </c>
      <c r="H11" s="13">
        <v>1290</v>
      </c>
      <c r="I11" s="57">
        <v>244</v>
      </c>
      <c r="J11" s="13">
        <v>0</v>
      </c>
      <c r="K11" s="57">
        <v>201</v>
      </c>
      <c r="L11" s="5"/>
    </row>
    <row r="12" spans="1:12" ht="27" customHeight="1">
      <c r="A12" s="51" t="s">
        <v>31</v>
      </c>
      <c r="B12" s="57">
        <v>2224</v>
      </c>
      <c r="C12" s="57">
        <v>683</v>
      </c>
      <c r="D12" s="57">
        <v>4</v>
      </c>
      <c r="E12" s="56">
        <v>11</v>
      </c>
      <c r="F12" s="57">
        <v>229</v>
      </c>
      <c r="G12" s="56">
        <v>262</v>
      </c>
      <c r="H12" s="13">
        <v>2199</v>
      </c>
      <c r="I12" s="57">
        <v>744</v>
      </c>
      <c r="J12" s="13">
        <v>0</v>
      </c>
      <c r="K12" s="57">
        <v>550</v>
      </c>
      <c r="L12" s="5"/>
    </row>
    <row r="13" spans="1:12" ht="27" customHeight="1">
      <c r="A13" s="51" t="s">
        <v>32</v>
      </c>
      <c r="B13" s="57">
        <v>806</v>
      </c>
      <c r="C13" s="57">
        <v>679</v>
      </c>
      <c r="D13" s="57">
        <v>2</v>
      </c>
      <c r="E13" s="56">
        <v>9</v>
      </c>
      <c r="F13" s="57">
        <v>148</v>
      </c>
      <c r="G13" s="56">
        <v>52</v>
      </c>
      <c r="H13" s="13">
        <v>780</v>
      </c>
      <c r="I13" s="57">
        <v>171</v>
      </c>
      <c r="J13" s="13">
        <v>0</v>
      </c>
      <c r="K13" s="57">
        <v>112</v>
      </c>
      <c r="L13" s="5"/>
    </row>
    <row r="14" spans="1:12" ht="27" customHeight="1">
      <c r="A14" s="51" t="s">
        <v>33</v>
      </c>
      <c r="B14" s="57">
        <v>595</v>
      </c>
      <c r="C14" s="57">
        <v>317</v>
      </c>
      <c r="D14" s="57">
        <v>1</v>
      </c>
      <c r="E14" s="56">
        <v>1</v>
      </c>
      <c r="F14" s="57">
        <v>90</v>
      </c>
      <c r="G14" s="56">
        <v>131</v>
      </c>
      <c r="H14" s="13">
        <v>580</v>
      </c>
      <c r="I14" s="57">
        <v>186</v>
      </c>
      <c r="J14" s="13">
        <v>0</v>
      </c>
      <c r="K14" s="57">
        <v>146</v>
      </c>
      <c r="L14" s="5"/>
    </row>
    <row r="15" spans="1:12" ht="27" customHeight="1">
      <c r="A15" s="51" t="s">
        <v>34</v>
      </c>
      <c r="B15" s="57">
        <v>1006</v>
      </c>
      <c r="C15" s="57">
        <v>888</v>
      </c>
      <c r="D15" s="57">
        <v>1</v>
      </c>
      <c r="E15" s="56">
        <v>5</v>
      </c>
      <c r="F15" s="57">
        <v>139</v>
      </c>
      <c r="G15" s="56">
        <v>91</v>
      </c>
      <c r="H15" s="13">
        <v>986</v>
      </c>
      <c r="I15" s="57">
        <v>247</v>
      </c>
      <c r="J15" s="13">
        <v>0</v>
      </c>
      <c r="K15" s="57">
        <v>163</v>
      </c>
      <c r="L15" s="5"/>
    </row>
    <row r="16" spans="1:12" ht="27" customHeight="1">
      <c r="A16" s="51" t="s">
        <v>35</v>
      </c>
      <c r="B16" s="57">
        <v>400</v>
      </c>
      <c r="C16" s="57">
        <v>117</v>
      </c>
      <c r="D16" s="57">
        <v>0</v>
      </c>
      <c r="E16" s="56">
        <v>0</v>
      </c>
      <c r="F16" s="57">
        <v>30</v>
      </c>
      <c r="G16" s="56">
        <v>69</v>
      </c>
      <c r="H16" s="13">
        <v>395</v>
      </c>
      <c r="I16" s="57">
        <v>142</v>
      </c>
      <c r="J16" s="13">
        <v>0</v>
      </c>
      <c r="K16" s="57">
        <v>90</v>
      </c>
      <c r="L16" s="5"/>
    </row>
    <row r="17" spans="1:12" ht="27" customHeight="1">
      <c r="A17" s="51" t="s">
        <v>36</v>
      </c>
      <c r="B17" s="57">
        <v>427</v>
      </c>
      <c r="C17" s="57">
        <v>245</v>
      </c>
      <c r="D17" s="57">
        <v>0</v>
      </c>
      <c r="E17" s="56">
        <v>0</v>
      </c>
      <c r="F17" s="57">
        <v>46</v>
      </c>
      <c r="G17" s="56">
        <v>176</v>
      </c>
      <c r="H17" s="13">
        <v>421</v>
      </c>
      <c r="I17" s="57">
        <v>145</v>
      </c>
      <c r="J17" s="13">
        <v>0</v>
      </c>
      <c r="K17" s="57">
        <v>117</v>
      </c>
      <c r="L17" s="5"/>
    </row>
    <row r="18" spans="1:12" ht="27" customHeight="1">
      <c r="A18" s="51" t="s">
        <v>37</v>
      </c>
      <c r="B18" s="57">
        <v>556</v>
      </c>
      <c r="C18" s="57">
        <v>310</v>
      </c>
      <c r="D18" s="57">
        <v>0</v>
      </c>
      <c r="E18" s="56">
        <v>7</v>
      </c>
      <c r="F18" s="57">
        <v>51</v>
      </c>
      <c r="G18" s="56">
        <v>160</v>
      </c>
      <c r="H18" s="13">
        <v>545</v>
      </c>
      <c r="I18" s="57">
        <v>172</v>
      </c>
      <c r="J18" s="13">
        <v>0</v>
      </c>
      <c r="K18" s="57">
        <v>123</v>
      </c>
      <c r="L18" s="5"/>
    </row>
    <row r="19" spans="1:12" ht="27" customHeight="1">
      <c r="A19" s="51" t="s">
        <v>38</v>
      </c>
      <c r="B19" s="57">
        <v>944</v>
      </c>
      <c r="C19" s="57">
        <v>342</v>
      </c>
      <c r="D19" s="57">
        <v>2</v>
      </c>
      <c r="E19" s="56">
        <v>2</v>
      </c>
      <c r="F19" s="57">
        <v>106</v>
      </c>
      <c r="G19" s="56">
        <v>157</v>
      </c>
      <c r="H19" s="13">
        <v>924</v>
      </c>
      <c r="I19" s="57">
        <v>300</v>
      </c>
      <c r="J19" s="13">
        <v>0</v>
      </c>
      <c r="K19" s="57">
        <v>160</v>
      </c>
      <c r="L19" s="5"/>
    </row>
    <row r="20" spans="1:12" ht="27" customHeight="1">
      <c r="A20" s="51" t="s">
        <v>39</v>
      </c>
      <c r="B20" s="57">
        <v>447</v>
      </c>
      <c r="C20" s="57">
        <v>340</v>
      </c>
      <c r="D20" s="57">
        <v>1</v>
      </c>
      <c r="E20" s="56">
        <v>11</v>
      </c>
      <c r="F20" s="57">
        <v>77</v>
      </c>
      <c r="G20" s="56">
        <v>71</v>
      </c>
      <c r="H20" s="13">
        <v>429</v>
      </c>
      <c r="I20" s="57">
        <v>135</v>
      </c>
      <c r="J20" s="13">
        <v>0</v>
      </c>
      <c r="K20" s="57">
        <v>110</v>
      </c>
      <c r="L20" s="5"/>
    </row>
    <row r="21" spans="1:12" ht="27" customHeight="1">
      <c r="A21" s="51" t="s">
        <v>40</v>
      </c>
      <c r="B21" s="57">
        <v>666</v>
      </c>
      <c r="C21" s="57">
        <v>352</v>
      </c>
      <c r="D21" s="57">
        <v>1</v>
      </c>
      <c r="E21" s="56">
        <v>9</v>
      </c>
      <c r="F21" s="57">
        <v>139</v>
      </c>
      <c r="G21" s="56">
        <v>168</v>
      </c>
      <c r="H21" s="13">
        <v>662</v>
      </c>
      <c r="I21" s="57">
        <v>253</v>
      </c>
      <c r="J21" s="13">
        <v>0</v>
      </c>
      <c r="K21" s="57">
        <v>153</v>
      </c>
      <c r="L21" s="5"/>
    </row>
    <row r="22" spans="1:12" ht="27" customHeight="1">
      <c r="A22" s="51" t="s">
        <v>41</v>
      </c>
      <c r="B22" s="57">
        <v>896</v>
      </c>
      <c r="C22" s="57">
        <v>387</v>
      </c>
      <c r="D22" s="57">
        <v>2</v>
      </c>
      <c r="E22" s="56">
        <v>6</v>
      </c>
      <c r="F22" s="57">
        <v>77</v>
      </c>
      <c r="G22" s="56">
        <v>167</v>
      </c>
      <c r="H22" s="13">
        <v>889</v>
      </c>
      <c r="I22" s="57">
        <v>285</v>
      </c>
      <c r="J22" s="13">
        <v>0</v>
      </c>
      <c r="K22" s="57">
        <v>209</v>
      </c>
      <c r="L22" s="5"/>
    </row>
    <row r="23" spans="1:12" ht="27" customHeight="1">
      <c r="A23" s="51" t="s">
        <v>42</v>
      </c>
      <c r="B23" s="57">
        <v>490</v>
      </c>
      <c r="C23" s="57">
        <v>401</v>
      </c>
      <c r="D23" s="57">
        <v>1</v>
      </c>
      <c r="E23" s="56">
        <v>4</v>
      </c>
      <c r="F23" s="57">
        <v>63</v>
      </c>
      <c r="G23" s="56">
        <v>100</v>
      </c>
      <c r="H23" s="13">
        <v>487</v>
      </c>
      <c r="I23" s="57">
        <v>165</v>
      </c>
      <c r="J23" s="13">
        <v>0</v>
      </c>
      <c r="K23" s="57">
        <v>133</v>
      </c>
      <c r="L23" s="5"/>
    </row>
    <row r="24" spans="1:12" ht="27" customHeight="1">
      <c r="A24" s="51" t="s">
        <v>43</v>
      </c>
      <c r="B24" s="57">
        <v>723</v>
      </c>
      <c r="C24" s="57">
        <v>391</v>
      </c>
      <c r="D24" s="57">
        <v>0</v>
      </c>
      <c r="E24" s="56">
        <v>0</v>
      </c>
      <c r="F24" s="57">
        <v>71</v>
      </c>
      <c r="G24" s="56">
        <v>138</v>
      </c>
      <c r="H24" s="13">
        <v>719</v>
      </c>
      <c r="I24" s="57">
        <v>231</v>
      </c>
      <c r="J24" s="13">
        <v>0</v>
      </c>
      <c r="K24" s="57">
        <v>180</v>
      </c>
      <c r="L24" s="5"/>
    </row>
    <row r="25" spans="1:12" ht="27" customHeight="1">
      <c r="A25" s="51" t="s">
        <v>44</v>
      </c>
      <c r="B25" s="57">
        <v>712</v>
      </c>
      <c r="C25" s="57">
        <v>278</v>
      </c>
      <c r="D25" s="57">
        <v>1</v>
      </c>
      <c r="E25" s="56">
        <v>7</v>
      </c>
      <c r="F25" s="57">
        <v>86</v>
      </c>
      <c r="G25" s="56">
        <v>115</v>
      </c>
      <c r="H25" s="13">
        <v>710</v>
      </c>
      <c r="I25" s="57">
        <v>257</v>
      </c>
      <c r="J25" s="13">
        <v>0</v>
      </c>
      <c r="K25" s="57">
        <v>127</v>
      </c>
      <c r="L25" s="5"/>
    </row>
    <row r="26" spans="1:12" ht="27" customHeight="1">
      <c r="A26" s="51" t="s">
        <v>45</v>
      </c>
      <c r="B26" s="57">
        <v>803</v>
      </c>
      <c r="C26" s="57">
        <v>430</v>
      </c>
      <c r="D26" s="57">
        <v>3</v>
      </c>
      <c r="E26" s="56">
        <v>16</v>
      </c>
      <c r="F26" s="57">
        <v>85</v>
      </c>
      <c r="G26" s="56">
        <v>108</v>
      </c>
      <c r="H26" s="13">
        <v>787</v>
      </c>
      <c r="I26" s="57">
        <v>238</v>
      </c>
      <c r="J26" s="13">
        <v>0</v>
      </c>
      <c r="K26" s="57">
        <v>175</v>
      </c>
      <c r="L26" s="5"/>
    </row>
    <row r="27" spans="1:12" ht="27" customHeight="1">
      <c r="A27" s="53" t="s">
        <v>46</v>
      </c>
      <c r="B27" s="57">
        <v>1334</v>
      </c>
      <c r="C27" s="57">
        <v>648</v>
      </c>
      <c r="D27" s="57">
        <v>1</v>
      </c>
      <c r="E27" s="56">
        <v>7</v>
      </c>
      <c r="F27" s="57">
        <v>80</v>
      </c>
      <c r="G27" s="56">
        <v>179</v>
      </c>
      <c r="H27" s="13">
        <v>1322</v>
      </c>
      <c r="I27" s="57">
        <v>359</v>
      </c>
      <c r="J27" s="13">
        <v>0</v>
      </c>
      <c r="K27" s="57">
        <v>219</v>
      </c>
      <c r="L27" s="5"/>
    </row>
    <row r="28" spans="1:12" ht="27" customHeight="1">
      <c r="A28" s="54" t="s">
        <v>47</v>
      </c>
      <c r="B28" s="57">
        <v>650</v>
      </c>
      <c r="C28" s="57">
        <v>430</v>
      </c>
      <c r="D28" s="57">
        <v>0</v>
      </c>
      <c r="E28" s="56">
        <v>9</v>
      </c>
      <c r="F28" s="57">
        <v>76</v>
      </c>
      <c r="G28" s="56">
        <v>75</v>
      </c>
      <c r="H28" s="13">
        <v>639</v>
      </c>
      <c r="I28" s="57">
        <v>220</v>
      </c>
      <c r="J28" s="13">
        <v>0</v>
      </c>
      <c r="K28" s="57">
        <v>193</v>
      </c>
      <c r="L28" s="5"/>
    </row>
    <row r="29" spans="1:11" ht="27" customHeight="1">
      <c r="A29" s="54" t="s">
        <v>48</v>
      </c>
      <c r="B29" s="57">
        <v>1339</v>
      </c>
      <c r="C29" s="57">
        <v>497</v>
      </c>
      <c r="D29" s="57">
        <v>3</v>
      </c>
      <c r="E29" s="56">
        <v>8</v>
      </c>
      <c r="F29" s="57">
        <v>134</v>
      </c>
      <c r="G29" s="56">
        <v>197</v>
      </c>
      <c r="H29" s="55">
        <v>1324</v>
      </c>
      <c r="I29" s="57">
        <v>555</v>
      </c>
      <c r="J29" s="13">
        <v>0</v>
      </c>
      <c r="K29" s="57">
        <v>431</v>
      </c>
    </row>
    <row r="30" spans="1:11" ht="27" customHeight="1">
      <c r="A30" s="54" t="s">
        <v>49</v>
      </c>
      <c r="B30" s="57">
        <v>332</v>
      </c>
      <c r="C30" s="57">
        <v>111</v>
      </c>
      <c r="D30" s="57">
        <v>1</v>
      </c>
      <c r="E30" s="56">
        <v>2</v>
      </c>
      <c r="F30" s="57">
        <v>35</v>
      </c>
      <c r="G30" s="56">
        <v>85</v>
      </c>
      <c r="H30" s="55">
        <v>305</v>
      </c>
      <c r="I30" s="57">
        <v>128</v>
      </c>
      <c r="J30" s="13">
        <v>0</v>
      </c>
      <c r="K30" s="57">
        <v>98</v>
      </c>
    </row>
    <row r="31" spans="1:11" ht="27" customHeight="1">
      <c r="A31" s="54" t="s">
        <v>50</v>
      </c>
      <c r="B31" s="57">
        <v>452</v>
      </c>
      <c r="C31" s="57">
        <v>238</v>
      </c>
      <c r="D31" s="57">
        <v>0</v>
      </c>
      <c r="E31" s="56">
        <v>0</v>
      </c>
      <c r="F31" s="57">
        <v>59</v>
      </c>
      <c r="G31" s="56">
        <v>98</v>
      </c>
      <c r="H31" s="55">
        <v>451</v>
      </c>
      <c r="I31" s="57">
        <v>171</v>
      </c>
      <c r="J31" s="13">
        <v>0</v>
      </c>
      <c r="K31" s="57">
        <v>141</v>
      </c>
    </row>
    <row r="32" spans="1:11" ht="27" customHeight="1">
      <c r="A32" s="54" t="s">
        <v>51</v>
      </c>
      <c r="B32" s="57">
        <v>1137</v>
      </c>
      <c r="C32" s="57">
        <v>585</v>
      </c>
      <c r="D32" s="57">
        <v>2</v>
      </c>
      <c r="E32" s="56">
        <v>7</v>
      </c>
      <c r="F32" s="57">
        <v>115</v>
      </c>
      <c r="G32" s="56">
        <v>110</v>
      </c>
      <c r="H32" s="55">
        <v>1117</v>
      </c>
      <c r="I32" s="57">
        <v>340</v>
      </c>
      <c r="J32" s="13">
        <v>0</v>
      </c>
      <c r="K32" s="57">
        <v>228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2018-01-25T13:26:45Z</dcterms:modified>
  <cp:category/>
  <cp:version/>
  <cp:contentType/>
  <cp:contentStatus/>
</cp:coreProperties>
</file>