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<sst xmlns="http://schemas.openxmlformats.org/spreadsheetml/2006/main" count="68" uniqueCount="61">
  <si>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</si>
  <si>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</si>
  <si>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</si>
  <si>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</si>
  <si>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</si>
  <si>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</si>
  <si>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</si>
  <si>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</si>
  <si>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</si>
  <si>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</si>
  <si>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</si>
  <si>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</si>
  <si>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</si>
  <si>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</si>
  <si>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</si>
  <si>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</si>
  <si>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</si>
  <si>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0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</si>
  <si>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</si>
  <si>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</si>
  <si>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січень-лютий 2017 року</t>
  </si>
  <si>
    <t xml:space="preserve"> січень-лютий 2018 року</t>
  </si>
  <si>
    <t>на                            1 березня          2017 р.</t>
  </si>
  <si>
    <t>на                            1 березня           2018 р.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</si>
  <si>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</si>
  <si>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</si>
  <si>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</si>
  <si>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</si>
  <si>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</si>
  <si>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Кількість безробітних охоплених профорієнтаційними послугами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</si>
  <si>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</si>
  <si>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</si>
  <si>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</si>
  <si>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</si>
  <si>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</si>
  <si>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</si>
  <si>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</si>
  <si>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</si>
  <si>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</si>
  <si>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</si>
  <si>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Токмацька філія</t>
  </si>
  <si>
    <t>Енергодарський МЦЗ</t>
  </si>
  <si>
    <t>Бердянський РЦЗ</t>
  </si>
  <si>
    <t>Василівський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</si>
  <si>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</si>
  <si>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</si>
  <si>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</si>
  <si>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</si>
  <si>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К-Дніпровська філія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</si>
  <si>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</si>
  <si>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</si>
  <si>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</si>
  <si>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</si>
  <si>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</si>
  <si>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Пологівська Філія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</si>
  <si>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</si>
  <si>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</si>
  <si>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</si>
  <si>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</si>
  <si>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</si>
  <si>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Інформація щодо надання послуг Запорізькою обласною службою зайнятості молоді у віці до 35 років
у січні-лютому 2018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</si>
</sst>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0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1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2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0" fillId="0" borderId="0" xfId="421" applyFont="1">
      <alignment/>
      <protection/>
    </xf>
    <xf numFmtId="0" fontId="20" fillId="0" borderId="0" xfId="422" applyFont="1" applyBorder="1" applyAlignment="1">
      <alignment vertical="center" wrapText="1"/>
      <protection/>
    </xf>
    <xf numFmtId="0" fontId="64" fillId="0" borderId="0" xfId="422" applyFont="1" applyFill="1" applyAlignment="1">
      <alignment vertical="center" wrapText="1"/>
      <protection/>
    </xf>
    <xf numFmtId="0" fontId="40" fillId="0" borderId="0" xfId="422" applyFont="1" applyFill="1" applyAlignment="1">
      <alignment horizontal="right" vertical="center" wrapText="1"/>
      <protection/>
    </xf>
    <xf numFmtId="0" fontId="20" fillId="0" borderId="0" xfId="422" applyFont="1" applyAlignment="1">
      <alignment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0" fontId="26" fillId="0" borderId="3" xfId="415" applyFont="1" applyFill="1" applyBorder="1" applyAlignment="1">
      <alignment horizontal="center" vertical="center" wrapText="1"/>
      <protection/>
    </xf>
    <xf numFmtId="0" fontId="22" fillId="7" borderId="3" xfId="422" applyFont="1" applyFill="1" applyBorder="1" applyAlignment="1">
      <alignment vertical="center" wrapText="1"/>
      <protection/>
    </xf>
    <xf numFmtId="179" fontId="41" fillId="50" borderId="3" xfId="421" applyNumberFormat="1" applyFont="1" applyFill="1" applyBorder="1" applyAlignment="1">
      <alignment horizontal="center" vertical="center" wrapText="1"/>
      <protection/>
    </xf>
    <xf numFmtId="0" fontId="22" fillId="0" borderId="3" xfId="421" applyFont="1" applyBorder="1" applyAlignment="1">
      <alignment horizontal="left" vertical="center" wrapText="1"/>
      <protection/>
    </xf>
    <xf numFmtId="3" fontId="20" fillId="0" borderId="0" xfId="422" applyNumberFormat="1" applyFont="1" applyAlignment="1">
      <alignment vertical="center" wrapText="1"/>
      <protection/>
    </xf>
    <xf numFmtId="0" fontId="22" fillId="0" borderId="3" xfId="422" applyFont="1" applyBorder="1" applyAlignment="1">
      <alignment vertical="center" wrapText="1"/>
      <protection/>
    </xf>
    <xf numFmtId="0" fontId="22" fillId="0" borderId="3" xfId="415" applyFont="1" applyBorder="1" applyAlignment="1">
      <alignment vertical="center" wrapText="1"/>
      <protection/>
    </xf>
    <xf numFmtId="3" fontId="64" fillId="0" borderId="0" xfId="421" applyNumberFormat="1" applyFont="1" applyFill="1">
      <alignment/>
      <protection/>
    </xf>
    <xf numFmtId="0" fontId="64" fillId="0" borderId="0" xfId="421" applyFont="1" applyFill="1">
      <alignment/>
      <protection/>
    </xf>
    <xf numFmtId="0" fontId="20" fillId="0" borderId="3" xfId="422" applyFont="1" applyBorder="1" applyAlignment="1">
      <alignment horizontal="center" vertical="center" wrapText="1"/>
      <protection/>
    </xf>
    <xf numFmtId="0" fontId="20" fillId="0" borderId="3" xfId="422" applyFont="1" applyFill="1" applyBorder="1" applyAlignment="1">
      <alignment horizontal="center" vertical="center" wrapText="1"/>
      <protection/>
    </xf>
    <xf numFmtId="0" fontId="44" fillId="0" borderId="0" xfId="422" applyFont="1" applyAlignment="1">
      <alignment vertical="center" wrapText="1"/>
      <protection/>
    </xf>
    <xf numFmtId="0" fontId="22" fillId="50" borderId="3" xfId="421" applyNumberFormat="1" applyFont="1" applyFill="1" applyBorder="1" applyAlignment="1">
      <alignment horizontal="center" vertical="center" wrapText="1"/>
      <protection/>
    </xf>
    <xf numFmtId="0" fontId="22" fillId="0" borderId="3" xfId="421" applyNumberFormat="1" applyFont="1" applyFill="1" applyBorder="1" applyAlignment="1">
      <alignment horizontal="center" vertical="center" wrapText="1"/>
      <protection/>
    </xf>
    <xf numFmtId="0" fontId="22" fillId="0" borderId="3" xfId="415" applyNumberFormat="1" applyFont="1" applyFill="1" applyBorder="1" applyAlignment="1">
      <alignment horizontal="center" vertical="center" wrapText="1"/>
      <protection/>
    </xf>
    <xf numFmtId="176" fontId="41" fillId="0" borderId="3" xfId="415" applyNumberFormat="1" applyFont="1" applyFill="1" applyBorder="1" applyAlignment="1">
      <alignment horizontal="center" vertical="center"/>
      <protection/>
    </xf>
    <xf numFmtId="0" fontId="41" fillId="0" borderId="3" xfId="415" applyNumberFormat="1" applyFont="1" applyFill="1" applyBorder="1" applyAlignment="1">
      <alignment horizontal="center" vertical="center"/>
      <protection/>
    </xf>
    <xf numFmtId="1" fontId="46" fillId="0" borderId="0" xfId="406" applyNumberFormat="1" applyFont="1" applyFill="1" applyProtection="1">
      <alignment/>
      <protection locked="0"/>
    </xf>
    <xf numFmtId="1" fontId="47" fillId="0" borderId="0" xfId="406" applyNumberFormat="1" applyFont="1" applyFill="1" applyProtection="1">
      <alignment/>
      <protection locked="0"/>
    </xf>
    <xf numFmtId="1" fontId="48" fillId="0" borderId="23" xfId="406" applyNumberFormat="1" applyFont="1" applyFill="1" applyBorder="1" applyAlignment="1" applyProtection="1">
      <alignment/>
      <protection locked="0"/>
    </xf>
    <xf numFmtId="1" fontId="49" fillId="0" borderId="23" xfId="406" applyNumberFormat="1" applyFont="1" applyFill="1" applyBorder="1" applyAlignment="1" applyProtection="1">
      <alignment/>
      <protection locked="0"/>
    </xf>
    <xf numFmtId="1" fontId="26" fillId="0" borderId="0" xfId="406" applyNumberFormat="1" applyFont="1" applyFill="1" applyProtection="1">
      <alignment/>
      <protection locked="0"/>
    </xf>
    <xf numFmtId="1" fontId="22" fillId="0" borderId="23" xfId="406" applyNumberFormat="1" applyFont="1" applyFill="1" applyBorder="1" applyAlignment="1" applyProtection="1">
      <alignment horizontal="center"/>
      <protection locked="0"/>
    </xf>
    <xf numFmtId="1" fontId="40" fillId="0" borderId="0" xfId="406" applyNumberFormat="1" applyFont="1" applyFill="1" applyBorder="1" applyAlignment="1" applyProtection="1">
      <alignment horizontal="center"/>
      <protection locked="0"/>
    </xf>
    <xf numFmtId="1" fontId="44" fillId="50" borderId="0" xfId="406" applyNumberFormat="1" applyFont="1" applyFill="1" applyAlignment="1" applyProtection="1">
      <alignment horizontal="right"/>
      <protection locked="0"/>
    </xf>
    <xf numFmtId="1" fontId="20" fillId="0" borderId="0" xfId="406" applyNumberFormat="1" applyFont="1" applyFill="1" applyProtection="1">
      <alignment/>
      <protection locked="0"/>
    </xf>
    <xf numFmtId="1" fontId="50" fillId="0" borderId="3" xfId="406" applyNumberFormat="1" applyFont="1" applyFill="1" applyBorder="1" applyAlignment="1" applyProtection="1">
      <alignment horizontal="center"/>
      <protection locked="0"/>
    </xf>
    <xf numFmtId="1" fontId="26" fillId="0" borderId="3" xfId="406" applyNumberFormat="1" applyFont="1" applyFill="1" applyBorder="1" applyAlignment="1" applyProtection="1">
      <alignment horizontal="center" vertical="center" wrapText="1"/>
      <protection/>
    </xf>
    <xf numFmtId="1" fontId="26" fillId="0" borderId="3" xfId="406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406" applyNumberFormat="1" applyFont="1" applyFill="1" applyBorder="1" applyAlignment="1" applyProtection="1">
      <alignment/>
      <protection locked="0"/>
    </xf>
    <xf numFmtId="1" fontId="47" fillId="0" borderId="3" xfId="406" applyNumberFormat="1" applyFont="1" applyFill="1" applyBorder="1" applyAlignment="1" applyProtection="1">
      <alignment horizontal="center"/>
      <protection/>
    </xf>
    <xf numFmtId="1" fontId="26" fillId="0" borderId="3" xfId="406" applyNumberFormat="1" applyFont="1" applyFill="1" applyBorder="1" applyAlignment="1" applyProtection="1">
      <alignment horizontal="center"/>
      <protection/>
    </xf>
    <xf numFmtId="1" fontId="51" fillId="0" borderId="0" xfId="406" applyNumberFormat="1" applyFont="1" applyFill="1" applyProtection="1">
      <alignment/>
      <protection locked="0"/>
    </xf>
    <xf numFmtId="0" fontId="52" fillId="7" borderId="3" xfId="420" applyFont="1" applyFill="1" applyBorder="1" applyAlignment="1">
      <alignment horizontal="left" vertical="center"/>
      <protection/>
    </xf>
    <xf numFmtId="3" fontId="22" fillId="0" borderId="3" xfId="406" applyNumberFormat="1" applyFont="1" applyFill="1" applyBorder="1" applyAlignment="1" applyProtection="1">
      <alignment horizontal="center" vertical="center"/>
      <protection locked="0"/>
    </xf>
    <xf numFmtId="1" fontId="51" fillId="0" borderId="0" xfId="406" applyNumberFormat="1" applyFont="1" applyFill="1" applyBorder="1" applyAlignment="1" applyProtection="1">
      <alignment horizontal="right"/>
      <protection locked="0"/>
    </xf>
    <xf numFmtId="0" fontId="53" fillId="0" borderId="3" xfId="379" applyFont="1" applyFill="1" applyBorder="1">
      <alignment/>
      <protection/>
    </xf>
    <xf numFmtId="2" fontId="53" fillId="0" borderId="3" xfId="379" applyNumberFormat="1" applyFont="1" applyFill="1" applyBorder="1" applyAlignment="1">
      <alignment horizontal="left" vertical="center"/>
      <protection/>
    </xf>
    <xf numFmtId="1" fontId="53" fillId="0" borderId="3" xfId="419" applyNumberFormat="1" applyFont="1" applyFill="1" applyBorder="1" applyAlignment="1" applyProtection="1">
      <alignment vertical="center"/>
      <protection locked="0"/>
    </xf>
    <xf numFmtId="1" fontId="47" fillId="0" borderId="0" xfId="406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6" applyNumberFormat="1" applyFont="1" applyFill="1" applyBorder="1" applyAlignment="1" applyProtection="1">
      <alignment horizontal="right"/>
      <protection locked="0"/>
    </xf>
    <xf numFmtId="1" fontId="40" fillId="0" borderId="0" xfId="406" applyNumberFormat="1" applyFont="1" applyFill="1" applyBorder="1" applyAlignment="1" applyProtection="1">
      <alignment horizontal="right"/>
      <protection locked="0"/>
    </xf>
    <xf numFmtId="1" fontId="26" fillId="50" borderId="0" xfId="406" applyNumberFormat="1" applyFont="1" applyFill="1" applyBorder="1" applyAlignment="1" applyProtection="1">
      <alignment horizontal="right"/>
      <protection locked="0"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0" fontId="51" fillId="0" borderId="3" xfId="0" applyFont="1" applyBorder="1" applyAlignment="1">
      <alignment horizontal="center" vertical="center"/>
    </xf>
    <xf numFmtId="3" fontId="41" fillId="0" borderId="3" xfId="415" applyNumberFormat="1" applyFont="1" applyFill="1" applyBorder="1" applyAlignment="1">
      <alignment horizontal="center" vertical="center"/>
      <protection/>
    </xf>
    <xf numFmtId="3" fontId="41" fillId="0" borderId="3" xfId="421" applyNumberFormat="1" applyFont="1" applyFill="1" applyBorder="1" applyAlignment="1">
      <alignment horizontal="center" vertical="center" wrapText="1"/>
      <protection/>
    </xf>
    <xf numFmtId="0" fontId="42" fillId="0" borderId="24" xfId="415" applyFont="1" applyFill="1" applyBorder="1" applyAlignment="1">
      <alignment horizontal="center" vertical="center" wrapText="1"/>
      <protection/>
    </xf>
    <xf numFmtId="0" fontId="42" fillId="0" borderId="25" xfId="415" applyFont="1" applyFill="1" applyBorder="1" applyAlignment="1">
      <alignment horizontal="center" vertical="center" wrapText="1"/>
      <protection/>
    </xf>
    <xf numFmtId="0" fontId="42" fillId="0" borderId="26" xfId="415" applyFont="1" applyFill="1" applyBorder="1" applyAlignment="1">
      <alignment horizontal="center" vertical="center" wrapText="1"/>
      <protection/>
    </xf>
    <xf numFmtId="0" fontId="42" fillId="0" borderId="27" xfId="415" applyFont="1" applyFill="1" applyBorder="1" applyAlignment="1">
      <alignment horizontal="center" vertical="center" wrapText="1"/>
      <protection/>
    </xf>
    <xf numFmtId="0" fontId="42" fillId="0" borderId="23" xfId="415" applyFont="1" applyFill="1" applyBorder="1" applyAlignment="1">
      <alignment horizontal="center" vertical="center" wrapText="1"/>
      <protection/>
    </xf>
    <xf numFmtId="0" fontId="42" fillId="0" borderId="28" xfId="415" applyFont="1" applyFill="1" applyBorder="1" applyAlignment="1">
      <alignment horizontal="center" vertical="center" wrapText="1"/>
      <protection/>
    </xf>
    <xf numFmtId="0" fontId="22" fillId="0" borderId="3" xfId="415" applyFont="1" applyFill="1" applyBorder="1" applyAlignment="1">
      <alignment horizontal="center" vertical="center" wrapText="1"/>
      <protection/>
    </xf>
    <xf numFmtId="0" fontId="26" fillId="0" borderId="29" xfId="415" applyFont="1" applyFill="1" applyBorder="1" applyAlignment="1">
      <alignment horizontal="center" vertical="center"/>
      <protection/>
    </xf>
    <xf numFmtId="0" fontId="26" fillId="0" borderId="30" xfId="415" applyFont="1" applyFill="1" applyBorder="1" applyAlignment="1">
      <alignment horizontal="center" vertical="center"/>
      <protection/>
    </xf>
    <xf numFmtId="0" fontId="43" fillId="0" borderId="0" xfId="421" applyFont="1" applyAlignment="1">
      <alignment horizontal="center" vertical="top" wrapText="1"/>
      <protection/>
    </xf>
    <xf numFmtId="0" fontId="43" fillId="0" borderId="0" xfId="422" applyFont="1" applyFill="1" applyAlignment="1">
      <alignment horizontal="center" vertical="top" wrapText="1"/>
      <protection/>
    </xf>
    <xf numFmtId="0" fontId="22" fillId="0" borderId="31" xfId="421" applyFont="1" applyBorder="1" applyAlignment="1">
      <alignment horizontal="center" vertical="center" wrapText="1"/>
      <protection/>
    </xf>
    <xf numFmtId="0" fontId="22" fillId="0" borderId="32" xfId="421" applyFont="1" applyBorder="1" applyAlignment="1">
      <alignment horizontal="center" vertical="center" wrapText="1"/>
      <protection/>
    </xf>
    <xf numFmtId="0" fontId="26" fillId="0" borderId="3" xfId="415" applyFont="1" applyFill="1" applyBorder="1" applyAlignment="1">
      <alignment horizontal="center" vertical="center"/>
      <protection/>
    </xf>
    <xf numFmtId="1" fontId="45" fillId="0" borderId="0" xfId="406" applyNumberFormat="1" applyFont="1" applyFill="1" applyAlignment="1" applyProtection="1">
      <alignment horizontal="center" wrapText="1"/>
      <protection locked="0"/>
    </xf>
    <xf numFmtId="1" fontId="51" fillId="0" borderId="3" xfId="406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3" fontId="54" fillId="0" borderId="3" xfId="0" applyNumberFormat="1" applyFont="1" applyBorder="1" applyAlignment="1">
      <alignment horizontal="center" vertical="center"/>
    </xf>
    <xf numFmtId="3" fontId="51" fillId="0" borderId="3" xfId="406" applyNumberFormat="1" applyFont="1" applyFill="1" applyBorder="1" applyAlignment="1" applyProtection="1">
      <alignment horizontal="center" vertical="center"/>
      <protection/>
    </xf>
  </cellXfs>
  <cellStyles count="445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ичайний_отримДБ_динам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2 4 2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" xfId="412"/>
    <cellStyle name="Обычный 5 2" xfId="413"/>
    <cellStyle name="Обычный 6" xfId="414"/>
    <cellStyle name="Обычный 6 2" xfId="415"/>
    <cellStyle name="Обычный 7" xfId="416"/>
    <cellStyle name="Обычный 8" xfId="417"/>
    <cellStyle name="Обычный 9" xfId="418"/>
    <cellStyle name="Обычный_06" xfId="419"/>
    <cellStyle name="Обычный_12 Зинкевич" xfId="420"/>
    <cellStyle name="Обычный_4 категории вмесмте СОЦ_УРАЗЛИВІ__ТАБО_4 категорії Квота!!!_2014 рік" xfId="421"/>
    <cellStyle name="Обычный_Перевірка_Молодь_до 18 років" xfId="422"/>
    <cellStyle name="Підсумок" xfId="423"/>
    <cellStyle name="Підсумок 2" xfId="424"/>
    <cellStyle name="Плохой 2" xfId="425"/>
    <cellStyle name="Плохой 2 2" xfId="426"/>
    <cellStyle name="Плохой 3" xfId="427"/>
    <cellStyle name="Поганий" xfId="428"/>
    <cellStyle name="Поганий 2" xfId="429"/>
    <cellStyle name="Пояснение 2" xfId="430"/>
    <cellStyle name="Пояснение 3" xfId="431"/>
    <cellStyle name="Примечание 2" xfId="432"/>
    <cellStyle name="Примечание 2 2" xfId="433"/>
    <cellStyle name="Примечание 3" xfId="434"/>
    <cellStyle name="Примітка" xfId="435"/>
    <cellStyle name="Примітка 2" xfId="436"/>
    <cellStyle name="Percent" xfId="437"/>
    <cellStyle name="Результат" xfId="438"/>
    <cellStyle name="Связанная ячейка 2" xfId="439"/>
    <cellStyle name="Связанная ячейка 3" xfId="440"/>
    <cellStyle name="Середній" xfId="441"/>
    <cellStyle name="Середній 2" xfId="442"/>
    <cellStyle name="Стиль 1" xfId="443"/>
    <cellStyle name="Стиль 1 2" xfId="444"/>
    <cellStyle name="Текст попередження" xfId="445"/>
    <cellStyle name="Текст попередження 2" xfId="446"/>
    <cellStyle name="Текст пояснення" xfId="447"/>
    <cellStyle name="Текст пояснення 2" xfId="448"/>
    <cellStyle name="Текст предупреждения 2" xfId="449"/>
    <cellStyle name="Текст предупреждения 3" xfId="450"/>
    <cellStyle name="Тысячи [0]_Анализ" xfId="451"/>
    <cellStyle name="Тысячи_Анализ" xfId="452"/>
    <cellStyle name="Comma" xfId="453"/>
    <cellStyle name="Comma [0]" xfId="454"/>
    <cellStyle name="ФинᎰнсовый_Лист1 (3)_1" xfId="455"/>
    <cellStyle name="Хороший 2" xfId="456"/>
    <cellStyle name="Хороший 2 2" xfId="457"/>
    <cellStyle name="Хороший 3" xfId="4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tabSelected="1" view="pageBreakPreview" zoomScale="75" zoomScaleNormal="75" zoomScaleSheetLayoutView="75" zoomScalePageLayoutView="0" workbookViewId="0" topLeftCell="A6">
      <selection activeCell="B20" sqref="B20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3.851562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63" t="s">
        <v>18</v>
      </c>
      <c r="B1" s="63"/>
      <c r="C1" s="63"/>
      <c r="D1" s="63"/>
      <c r="E1" s="63"/>
    </row>
    <row r="2" spans="1:5" ht="22.5">
      <c r="A2" s="64" t="s">
        <v>3</v>
      </c>
      <c r="B2" s="64"/>
      <c r="C2" s="64"/>
      <c r="D2" s="64"/>
      <c r="E2" s="64"/>
    </row>
    <row r="3" spans="1:5" s="5" customFormat="1" ht="18" customHeight="1">
      <c r="A3" s="2"/>
      <c r="B3" s="3"/>
      <c r="C3" s="4"/>
      <c r="D3" s="4"/>
      <c r="E3" s="4" t="s">
        <v>4</v>
      </c>
    </row>
    <row r="4" spans="1:5" s="5" customFormat="1" ht="23.25" customHeight="1">
      <c r="A4" s="60" t="s">
        <v>5</v>
      </c>
      <c r="B4" s="65" t="s">
        <v>20</v>
      </c>
      <c r="C4" s="65" t="s">
        <v>21</v>
      </c>
      <c r="D4" s="67" t="s">
        <v>6</v>
      </c>
      <c r="E4" s="67"/>
    </row>
    <row r="5" spans="1:5" s="5" customFormat="1" ht="40.5">
      <c r="A5" s="60"/>
      <c r="B5" s="66"/>
      <c r="C5" s="66"/>
      <c r="D5" s="6" t="s">
        <v>7</v>
      </c>
      <c r="E5" s="7" t="s">
        <v>8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9</v>
      </c>
      <c r="B7" s="19">
        <v>12173</v>
      </c>
      <c r="C7" s="20">
        <v>10390</v>
      </c>
      <c r="D7" s="9">
        <f aca="true" t="shared" si="0" ref="D7:D13">C7/B7*100</f>
        <v>85.35283003368109</v>
      </c>
      <c r="E7" s="53">
        <f aca="true" t="shared" si="1" ref="E7:E13">C7-B7</f>
        <v>-1783</v>
      </c>
    </row>
    <row r="8" spans="1:7" s="5" customFormat="1" ht="40.5">
      <c r="A8" s="10" t="s">
        <v>10</v>
      </c>
      <c r="B8" s="19">
        <v>2178</v>
      </c>
      <c r="C8" s="20">
        <v>2239</v>
      </c>
      <c r="D8" s="9">
        <f t="shared" si="0"/>
        <v>102.80073461891644</v>
      </c>
      <c r="E8" s="53">
        <f t="shared" si="1"/>
        <v>61</v>
      </c>
      <c r="G8" s="11"/>
    </row>
    <row r="9" spans="1:7" s="5" customFormat="1" ht="64.5" customHeight="1">
      <c r="A9" s="10" t="s">
        <v>2</v>
      </c>
      <c r="B9" s="19">
        <v>33</v>
      </c>
      <c r="C9" s="20">
        <v>19</v>
      </c>
      <c r="D9" s="9">
        <f t="shared" si="0"/>
        <v>57.57575757575758</v>
      </c>
      <c r="E9" s="53">
        <f t="shared" si="1"/>
        <v>-14</v>
      </c>
      <c r="G9" s="11"/>
    </row>
    <row r="10" spans="1:7" s="5" customFormat="1" ht="48.75" customHeight="1">
      <c r="A10" s="10" t="s">
        <v>19</v>
      </c>
      <c r="B10" s="19">
        <v>2</v>
      </c>
      <c r="C10" s="20">
        <v>10</v>
      </c>
      <c r="D10" s="9">
        <f t="shared" si="0"/>
        <v>500</v>
      </c>
      <c r="E10" s="53">
        <f t="shared" si="1"/>
        <v>8</v>
      </c>
      <c r="G10" s="11"/>
    </row>
    <row r="11" spans="1:9" s="5" customFormat="1" ht="27.75" customHeight="1">
      <c r="A11" s="12" t="s">
        <v>11</v>
      </c>
      <c r="B11" s="19">
        <v>1076</v>
      </c>
      <c r="C11" s="20">
        <v>205</v>
      </c>
      <c r="D11" s="9">
        <f t="shared" si="0"/>
        <v>19.052044609665426</v>
      </c>
      <c r="E11" s="53">
        <f t="shared" si="1"/>
        <v>-871</v>
      </c>
      <c r="I11" s="11"/>
    </row>
    <row r="12" spans="1:5" s="5" customFormat="1" ht="48" customHeight="1">
      <c r="A12" s="12" t="s">
        <v>1</v>
      </c>
      <c r="B12" s="19">
        <v>502</v>
      </c>
      <c r="C12" s="20">
        <v>460</v>
      </c>
      <c r="D12" s="9">
        <f t="shared" si="0"/>
        <v>91.63346613545816</v>
      </c>
      <c r="E12" s="53">
        <f t="shared" si="1"/>
        <v>-42</v>
      </c>
    </row>
    <row r="13" spans="1:6" s="5" customFormat="1" ht="45.75" customHeight="1">
      <c r="A13" s="12" t="s">
        <v>12</v>
      </c>
      <c r="B13" s="19">
        <v>11334</v>
      </c>
      <c r="C13" s="20">
        <v>9767</v>
      </c>
      <c r="D13" s="9">
        <f t="shared" si="0"/>
        <v>86.17434268572437</v>
      </c>
      <c r="E13" s="53">
        <f t="shared" si="1"/>
        <v>-1567</v>
      </c>
      <c r="F13" s="11"/>
    </row>
    <row r="14" spans="1:6" s="5" customFormat="1" ht="12.75">
      <c r="A14" s="54" t="s">
        <v>13</v>
      </c>
      <c r="B14" s="55"/>
      <c r="C14" s="55"/>
      <c r="D14" s="55"/>
      <c r="E14" s="56"/>
      <c r="F14" s="11"/>
    </row>
    <row r="15" spans="1:6" s="5" customFormat="1" ht="12.75">
      <c r="A15" s="57"/>
      <c r="B15" s="58"/>
      <c r="C15" s="58"/>
      <c r="D15" s="58"/>
      <c r="E15" s="59"/>
      <c r="F15" s="11"/>
    </row>
    <row r="16" spans="1:5" s="5" customFormat="1" ht="20.25">
      <c r="A16" s="60" t="s">
        <v>5</v>
      </c>
      <c r="B16" s="60" t="s">
        <v>22</v>
      </c>
      <c r="C16" s="60" t="s">
        <v>23</v>
      </c>
      <c r="D16" s="61" t="s">
        <v>6</v>
      </c>
      <c r="E16" s="62"/>
    </row>
    <row r="17" spans="1:5" ht="36.75" customHeight="1">
      <c r="A17" s="60"/>
      <c r="B17" s="60"/>
      <c r="C17" s="60"/>
      <c r="D17" s="6" t="s">
        <v>7</v>
      </c>
      <c r="E17" s="7" t="s">
        <v>14</v>
      </c>
    </row>
    <row r="18" spans="1:5" ht="33" customHeight="1">
      <c r="A18" s="13" t="s">
        <v>9</v>
      </c>
      <c r="B18" s="21">
        <v>9441</v>
      </c>
      <c r="C18" s="21">
        <v>7994</v>
      </c>
      <c r="D18" s="22">
        <f>ROUND(C18/B18*100,1)</f>
        <v>84.7</v>
      </c>
      <c r="E18" s="52">
        <f>C18-B18</f>
        <v>-1447</v>
      </c>
    </row>
    <row r="19" spans="1:5" ht="32.25" customHeight="1">
      <c r="A19" s="13" t="s">
        <v>15</v>
      </c>
      <c r="B19" s="21">
        <v>0</v>
      </c>
      <c r="C19" s="21">
        <v>0</v>
      </c>
      <c r="D19" s="23">
        <v>0</v>
      </c>
      <c r="E19" s="53" t="s">
        <v>17</v>
      </c>
    </row>
    <row r="20" spans="1:5" ht="24" customHeight="1">
      <c r="A20" s="13" t="s">
        <v>16</v>
      </c>
      <c r="B20" s="21">
        <v>6754</v>
      </c>
      <c r="C20" s="21">
        <v>5760</v>
      </c>
      <c r="D20" s="22">
        <f>ROUND(C20/B20*100,1)</f>
        <v>85.3</v>
      </c>
      <c r="E20" s="52">
        <f>C20-B20</f>
        <v>-994</v>
      </c>
    </row>
    <row r="21" spans="2:3" ht="12.75">
      <c r="B21" s="14"/>
      <c r="C21" s="14"/>
    </row>
    <row r="22" ht="12.75">
      <c r="C22" s="14"/>
    </row>
  </sheetData>
  <sheetProtection/>
  <mergeCells count="11">
    <mergeCell ref="D4:E4"/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1"/>
  <sheetViews>
    <sheetView view="pageBreakPreview" zoomScale="75" zoomScaleNormal="85" zoomScaleSheetLayoutView="75" zoomScalePageLayoutView="0" workbookViewId="0" topLeftCell="A2">
      <selection activeCell="B9" sqref="B9"/>
    </sheetView>
  </sheetViews>
  <sheetFormatPr defaultColWidth="8.7109375" defaultRowHeight="15"/>
  <cols>
    <col min="1" max="1" width="25.57421875" style="46" customWidth="1"/>
    <col min="2" max="3" width="22.00390625" style="47" customWidth="1"/>
    <col min="4" max="4" width="22.00390625" style="48" customWidth="1"/>
    <col min="5" max="5" width="25.421875" style="47" customWidth="1"/>
    <col min="6" max="6" width="19.57421875" style="47" customWidth="1"/>
    <col min="7" max="7" width="20.7109375" style="48" customWidth="1"/>
    <col min="8" max="8" width="24.7109375" style="48" customWidth="1"/>
    <col min="9" max="9" width="19.140625" style="47" customWidth="1"/>
    <col min="10" max="10" width="18.140625" style="48" customWidth="1"/>
    <col min="11" max="11" width="19.00390625" style="49" customWidth="1"/>
    <col min="12" max="226" width="9.140625" style="42" customWidth="1"/>
    <col min="227" max="227" width="16.00390625" style="42" customWidth="1"/>
    <col min="228" max="239" width="10.8515625" style="42" customWidth="1"/>
    <col min="240" max="240" width="9.421875" style="42" customWidth="1"/>
    <col min="241" max="241" width="8.421875" style="42" customWidth="1"/>
    <col min="242" max="242" width="6.57421875" style="42" customWidth="1"/>
    <col min="243" max="243" width="8.28125" style="42" customWidth="1"/>
    <col min="244" max="16384" width="8.7109375" style="42" customWidth="1"/>
  </cols>
  <sheetData>
    <row r="1" spans="1:11" s="24" customFormat="1" ht="83.25" customHeight="1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2" customFormat="1" ht="21" customHeight="1">
      <c r="A2" s="25"/>
      <c r="B2" s="26"/>
      <c r="C2" s="26"/>
      <c r="D2" s="27"/>
      <c r="E2" s="26"/>
      <c r="F2" s="26"/>
      <c r="G2" s="28"/>
      <c r="H2" s="26"/>
      <c r="I2" s="29"/>
      <c r="J2" s="30"/>
      <c r="K2" s="31" t="s">
        <v>24</v>
      </c>
    </row>
    <row r="3" spans="1:11" s="36" customFormat="1" ht="153" customHeight="1">
      <c r="A3" s="33"/>
      <c r="B3" s="34" t="s">
        <v>25</v>
      </c>
      <c r="C3" s="34" t="s">
        <v>26</v>
      </c>
      <c r="D3" s="34" t="s">
        <v>27</v>
      </c>
      <c r="E3" s="34" t="s">
        <v>2</v>
      </c>
      <c r="F3" s="34" t="s">
        <v>28</v>
      </c>
      <c r="G3" s="34" t="s">
        <v>1</v>
      </c>
      <c r="H3" s="34" t="s">
        <v>29</v>
      </c>
      <c r="I3" s="35" t="s">
        <v>30</v>
      </c>
      <c r="J3" s="35" t="s">
        <v>31</v>
      </c>
      <c r="K3" s="34" t="s">
        <v>32</v>
      </c>
    </row>
    <row r="4" spans="1:11" s="39" customFormat="1" ht="21" customHeight="1">
      <c r="A4" s="37" t="s">
        <v>0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</row>
    <row r="5" spans="1:11" ht="27" customHeight="1">
      <c r="A5" s="40" t="s">
        <v>33</v>
      </c>
      <c r="B5" s="41">
        <f>SUM(B6:B31)</f>
        <v>10390</v>
      </c>
      <c r="C5" s="41">
        <f aca="true" t="shared" si="0" ref="C5:K5">SUM(C6:C31)</f>
        <v>2239</v>
      </c>
      <c r="D5" s="41">
        <f t="shared" si="0"/>
        <v>10</v>
      </c>
      <c r="E5" s="41">
        <f t="shared" si="0"/>
        <v>19</v>
      </c>
      <c r="F5" s="41">
        <f>SUM(F6:F31)</f>
        <v>205</v>
      </c>
      <c r="G5" s="41">
        <f t="shared" si="0"/>
        <v>460</v>
      </c>
      <c r="H5" s="41">
        <f t="shared" si="0"/>
        <v>9767</v>
      </c>
      <c r="I5" s="41">
        <f t="shared" si="0"/>
        <v>7994</v>
      </c>
      <c r="J5" s="41">
        <f t="shared" si="0"/>
        <v>0</v>
      </c>
      <c r="K5" s="41">
        <f t="shared" si="0"/>
        <v>5760</v>
      </c>
    </row>
    <row r="6" spans="1:11" ht="27" customHeight="1">
      <c r="A6" s="43" t="s">
        <v>34</v>
      </c>
      <c r="B6" s="72">
        <v>652</v>
      </c>
      <c r="C6" s="69">
        <v>222</v>
      </c>
      <c r="D6" s="51">
        <v>1</v>
      </c>
      <c r="E6" s="69">
        <v>0</v>
      </c>
      <c r="F6" s="70">
        <v>9</v>
      </c>
      <c r="G6" s="70">
        <v>6</v>
      </c>
      <c r="H6" s="71">
        <v>604</v>
      </c>
      <c r="I6" s="51">
        <v>451</v>
      </c>
      <c r="J6" s="73">
        <v>0</v>
      </c>
      <c r="K6" s="51">
        <v>346</v>
      </c>
    </row>
    <row r="7" spans="1:11" ht="27" customHeight="1">
      <c r="A7" s="43" t="s">
        <v>35</v>
      </c>
      <c r="B7" s="72">
        <v>526</v>
      </c>
      <c r="C7" s="69">
        <v>204</v>
      </c>
      <c r="D7" s="51">
        <v>0</v>
      </c>
      <c r="E7" s="69">
        <v>2</v>
      </c>
      <c r="F7" s="70">
        <v>12</v>
      </c>
      <c r="G7" s="70">
        <v>8</v>
      </c>
      <c r="H7" s="71">
        <v>486</v>
      </c>
      <c r="I7" s="51">
        <v>380</v>
      </c>
      <c r="J7" s="73">
        <v>0</v>
      </c>
      <c r="K7" s="51">
        <v>263</v>
      </c>
    </row>
    <row r="8" spans="1:11" ht="27" customHeight="1">
      <c r="A8" s="43" t="s">
        <v>36</v>
      </c>
      <c r="B8" s="72">
        <v>726</v>
      </c>
      <c r="C8" s="69">
        <v>202</v>
      </c>
      <c r="D8" s="51">
        <v>0</v>
      </c>
      <c r="E8" s="69">
        <v>5</v>
      </c>
      <c r="F8" s="70">
        <v>6</v>
      </c>
      <c r="G8" s="70">
        <v>5</v>
      </c>
      <c r="H8" s="71">
        <v>644</v>
      </c>
      <c r="I8" s="51">
        <v>498</v>
      </c>
      <c r="J8" s="73">
        <v>0</v>
      </c>
      <c r="K8" s="51">
        <v>383</v>
      </c>
    </row>
    <row r="9" spans="1:11" ht="27" customHeight="1">
      <c r="A9" s="43" t="s">
        <v>37</v>
      </c>
      <c r="B9" s="72">
        <v>427</v>
      </c>
      <c r="C9" s="69">
        <v>186</v>
      </c>
      <c r="D9" s="51">
        <v>1</v>
      </c>
      <c r="E9" s="69">
        <v>2</v>
      </c>
      <c r="F9" s="70">
        <v>8</v>
      </c>
      <c r="G9" s="70">
        <v>5</v>
      </c>
      <c r="H9" s="71">
        <v>385</v>
      </c>
      <c r="I9" s="51">
        <v>285</v>
      </c>
      <c r="J9" s="73">
        <v>0</v>
      </c>
      <c r="K9" s="51">
        <v>197</v>
      </c>
    </row>
    <row r="10" spans="1:11" ht="27" customHeight="1">
      <c r="A10" s="44" t="s">
        <v>38</v>
      </c>
      <c r="B10" s="72">
        <v>651</v>
      </c>
      <c r="C10" s="69">
        <v>242</v>
      </c>
      <c r="D10" s="51">
        <v>1</v>
      </c>
      <c r="E10" s="69">
        <v>2</v>
      </c>
      <c r="F10" s="70">
        <v>8</v>
      </c>
      <c r="G10" s="70">
        <v>48</v>
      </c>
      <c r="H10" s="71">
        <v>610</v>
      </c>
      <c r="I10" s="51">
        <v>480</v>
      </c>
      <c r="J10" s="73">
        <v>0</v>
      </c>
      <c r="K10" s="51">
        <v>342</v>
      </c>
    </row>
    <row r="11" spans="1:11" ht="27" customHeight="1">
      <c r="A11" s="44" t="s">
        <v>39</v>
      </c>
      <c r="B11" s="72">
        <v>427</v>
      </c>
      <c r="C11" s="69">
        <v>165</v>
      </c>
      <c r="D11" s="51">
        <v>3</v>
      </c>
      <c r="E11" s="69">
        <v>0</v>
      </c>
      <c r="F11" s="70">
        <v>9</v>
      </c>
      <c r="G11" s="70">
        <v>16</v>
      </c>
      <c r="H11" s="71">
        <v>397</v>
      </c>
      <c r="I11" s="51">
        <v>280</v>
      </c>
      <c r="J11" s="73">
        <v>0</v>
      </c>
      <c r="K11" s="51">
        <v>215</v>
      </c>
    </row>
    <row r="12" spans="1:11" ht="27" customHeight="1">
      <c r="A12" s="45" t="s">
        <v>40</v>
      </c>
      <c r="B12" s="72">
        <v>924</v>
      </c>
      <c r="C12" s="69">
        <v>41</v>
      </c>
      <c r="D12" s="51">
        <v>0</v>
      </c>
      <c r="E12" s="69">
        <v>1</v>
      </c>
      <c r="F12" s="70">
        <v>15</v>
      </c>
      <c r="G12" s="70">
        <v>35</v>
      </c>
      <c r="H12" s="71">
        <v>863</v>
      </c>
      <c r="I12" s="51">
        <v>748</v>
      </c>
      <c r="J12" s="73">
        <v>0</v>
      </c>
      <c r="K12" s="51">
        <v>559</v>
      </c>
    </row>
    <row r="13" spans="1:11" ht="27" customHeight="1">
      <c r="A13" s="44" t="s">
        <v>41</v>
      </c>
      <c r="B13" s="72">
        <v>244</v>
      </c>
      <c r="C13" s="69">
        <v>118</v>
      </c>
      <c r="D13" s="51">
        <v>0</v>
      </c>
      <c r="E13" s="69">
        <v>1</v>
      </c>
      <c r="F13" s="70">
        <v>11</v>
      </c>
      <c r="G13" s="70">
        <v>5</v>
      </c>
      <c r="H13" s="71">
        <v>212</v>
      </c>
      <c r="I13" s="51">
        <v>178</v>
      </c>
      <c r="J13" s="73">
        <v>0</v>
      </c>
      <c r="K13" s="51">
        <v>123</v>
      </c>
    </row>
    <row r="14" spans="1:11" ht="27" customHeight="1">
      <c r="A14" s="44" t="s">
        <v>42</v>
      </c>
      <c r="B14" s="72">
        <v>240</v>
      </c>
      <c r="C14" s="69">
        <v>19</v>
      </c>
      <c r="D14" s="51">
        <v>0</v>
      </c>
      <c r="E14" s="69">
        <v>0</v>
      </c>
      <c r="F14" s="70">
        <v>7</v>
      </c>
      <c r="G14" s="70">
        <v>32</v>
      </c>
      <c r="H14" s="71">
        <v>233</v>
      </c>
      <c r="I14" s="51">
        <v>199</v>
      </c>
      <c r="J14" s="73">
        <v>0</v>
      </c>
      <c r="K14" s="51">
        <v>165</v>
      </c>
    </row>
    <row r="15" spans="1:11" ht="27" customHeight="1">
      <c r="A15" s="44" t="s">
        <v>43</v>
      </c>
      <c r="B15" s="72">
        <v>346</v>
      </c>
      <c r="C15" s="69">
        <v>125</v>
      </c>
      <c r="D15" s="51">
        <v>0</v>
      </c>
      <c r="E15" s="69">
        <v>0</v>
      </c>
      <c r="F15" s="70">
        <v>7</v>
      </c>
      <c r="G15" s="70">
        <v>12</v>
      </c>
      <c r="H15" s="71">
        <v>327</v>
      </c>
      <c r="I15" s="51">
        <v>275</v>
      </c>
      <c r="J15" s="73">
        <v>0</v>
      </c>
      <c r="K15" s="51">
        <v>189</v>
      </c>
    </row>
    <row r="16" spans="1:11" ht="27" customHeight="1">
      <c r="A16" s="44" t="s">
        <v>44</v>
      </c>
      <c r="B16" s="72">
        <v>174</v>
      </c>
      <c r="C16" s="50">
        <v>25</v>
      </c>
      <c r="D16" s="51">
        <v>0</v>
      </c>
      <c r="E16" s="69">
        <v>0</v>
      </c>
      <c r="F16" s="70">
        <v>2</v>
      </c>
      <c r="G16" s="70">
        <v>12</v>
      </c>
      <c r="H16" s="71">
        <v>170</v>
      </c>
      <c r="I16" s="51">
        <v>138</v>
      </c>
      <c r="J16" s="73">
        <v>0</v>
      </c>
      <c r="K16" s="51">
        <v>112</v>
      </c>
    </row>
    <row r="17" spans="1:11" ht="27" customHeight="1">
      <c r="A17" s="44" t="s">
        <v>45</v>
      </c>
      <c r="B17" s="72">
        <v>222</v>
      </c>
      <c r="C17" s="50">
        <v>40</v>
      </c>
      <c r="D17" s="51">
        <v>2</v>
      </c>
      <c r="E17" s="69">
        <v>1</v>
      </c>
      <c r="F17" s="70">
        <v>7</v>
      </c>
      <c r="G17" s="70">
        <v>11</v>
      </c>
      <c r="H17" s="71">
        <v>213</v>
      </c>
      <c r="I17" s="51">
        <v>164</v>
      </c>
      <c r="J17" s="73">
        <v>0</v>
      </c>
      <c r="K17" s="51">
        <v>122</v>
      </c>
    </row>
    <row r="18" spans="1:11" ht="27" customHeight="1">
      <c r="A18" s="44" t="s">
        <v>46</v>
      </c>
      <c r="B18" s="72">
        <v>393</v>
      </c>
      <c r="C18" s="50">
        <v>44</v>
      </c>
      <c r="D18" s="51">
        <v>0</v>
      </c>
      <c r="E18" s="69">
        <v>0</v>
      </c>
      <c r="F18" s="70">
        <v>5</v>
      </c>
      <c r="G18" s="70">
        <v>24</v>
      </c>
      <c r="H18" s="71">
        <v>371</v>
      </c>
      <c r="I18" s="51">
        <v>317</v>
      </c>
      <c r="J18" s="73">
        <v>0</v>
      </c>
      <c r="K18" s="51">
        <v>176</v>
      </c>
    </row>
    <row r="19" spans="1:11" ht="27" customHeight="1">
      <c r="A19" s="44" t="s">
        <v>47</v>
      </c>
      <c r="B19" s="72">
        <v>172</v>
      </c>
      <c r="C19" s="50">
        <v>40</v>
      </c>
      <c r="D19" s="51">
        <v>0</v>
      </c>
      <c r="E19" s="69">
        <v>2</v>
      </c>
      <c r="F19" s="70">
        <v>8</v>
      </c>
      <c r="G19" s="70">
        <v>5</v>
      </c>
      <c r="H19" s="71">
        <v>153</v>
      </c>
      <c r="I19" s="51">
        <v>133</v>
      </c>
      <c r="J19" s="73">
        <v>0</v>
      </c>
      <c r="K19" s="51">
        <v>109</v>
      </c>
    </row>
    <row r="20" spans="1:11" ht="27" customHeight="1">
      <c r="A20" s="45" t="s">
        <v>48</v>
      </c>
      <c r="B20" s="72">
        <v>498</v>
      </c>
      <c r="C20" s="50">
        <v>65</v>
      </c>
      <c r="D20" s="51">
        <v>0</v>
      </c>
      <c r="E20" s="69">
        <v>0</v>
      </c>
      <c r="F20" s="70">
        <v>7</v>
      </c>
      <c r="G20" s="70">
        <v>34</v>
      </c>
      <c r="H20" s="71">
        <v>477</v>
      </c>
      <c r="I20" s="51">
        <v>383</v>
      </c>
      <c r="J20" s="73">
        <v>0</v>
      </c>
      <c r="K20" s="51">
        <v>242</v>
      </c>
    </row>
    <row r="21" spans="1:11" ht="27" customHeight="1">
      <c r="A21" s="44" t="s">
        <v>49</v>
      </c>
      <c r="B21" s="72">
        <v>369</v>
      </c>
      <c r="C21" s="50">
        <v>47</v>
      </c>
      <c r="D21" s="51">
        <v>0</v>
      </c>
      <c r="E21" s="69">
        <v>0</v>
      </c>
      <c r="F21" s="70">
        <v>7</v>
      </c>
      <c r="G21" s="70">
        <v>7</v>
      </c>
      <c r="H21" s="71">
        <v>361</v>
      </c>
      <c r="I21" s="51">
        <v>311</v>
      </c>
      <c r="J21" s="73">
        <v>0</v>
      </c>
      <c r="K21" s="51">
        <v>229</v>
      </c>
    </row>
    <row r="22" spans="1:11" ht="27" customHeight="1">
      <c r="A22" s="44" t="s">
        <v>50</v>
      </c>
      <c r="B22" s="72">
        <v>216</v>
      </c>
      <c r="C22" s="50">
        <v>69</v>
      </c>
      <c r="D22" s="51">
        <v>0</v>
      </c>
      <c r="E22" s="69">
        <v>0</v>
      </c>
      <c r="F22" s="70">
        <v>1</v>
      </c>
      <c r="G22" s="70">
        <v>8</v>
      </c>
      <c r="H22" s="71">
        <v>198</v>
      </c>
      <c r="I22" s="51">
        <v>163</v>
      </c>
      <c r="J22" s="73">
        <v>0</v>
      </c>
      <c r="K22" s="51">
        <v>133</v>
      </c>
    </row>
    <row r="23" spans="1:11" ht="27" customHeight="1">
      <c r="A23" s="44" t="s">
        <v>51</v>
      </c>
      <c r="B23" s="72">
        <v>319</v>
      </c>
      <c r="C23" s="50">
        <v>54</v>
      </c>
      <c r="D23" s="51">
        <v>0</v>
      </c>
      <c r="E23" s="69">
        <v>0</v>
      </c>
      <c r="F23" s="70">
        <v>7</v>
      </c>
      <c r="G23" s="70">
        <v>30</v>
      </c>
      <c r="H23" s="71">
        <v>308</v>
      </c>
      <c r="I23" s="51">
        <v>252</v>
      </c>
      <c r="J23" s="73">
        <v>0</v>
      </c>
      <c r="K23" s="51">
        <v>181</v>
      </c>
    </row>
    <row r="24" spans="1:11" ht="27" customHeight="1">
      <c r="A24" s="44" t="s">
        <v>52</v>
      </c>
      <c r="B24" s="72">
        <v>330</v>
      </c>
      <c r="C24" s="50">
        <v>24</v>
      </c>
      <c r="D24" s="51">
        <v>0</v>
      </c>
      <c r="E24" s="69">
        <v>0</v>
      </c>
      <c r="F24" s="70">
        <v>7</v>
      </c>
      <c r="G24" s="70">
        <v>12</v>
      </c>
      <c r="H24" s="71">
        <v>321</v>
      </c>
      <c r="I24" s="51">
        <v>276</v>
      </c>
      <c r="J24" s="73">
        <v>0</v>
      </c>
      <c r="K24" s="51">
        <v>145</v>
      </c>
    </row>
    <row r="25" spans="1:11" ht="27" customHeight="1">
      <c r="A25" s="44" t="s">
        <v>53</v>
      </c>
      <c r="B25" s="72">
        <v>322</v>
      </c>
      <c r="C25" s="50">
        <v>45</v>
      </c>
      <c r="D25" s="51">
        <v>2</v>
      </c>
      <c r="E25" s="69">
        <v>0</v>
      </c>
      <c r="F25" s="70">
        <v>10</v>
      </c>
      <c r="G25" s="70">
        <v>21</v>
      </c>
      <c r="H25" s="71">
        <v>306</v>
      </c>
      <c r="I25" s="51">
        <v>251</v>
      </c>
      <c r="J25" s="73">
        <v>0</v>
      </c>
      <c r="K25" s="51">
        <v>197</v>
      </c>
    </row>
    <row r="26" spans="1:11" ht="27" customHeight="1">
      <c r="A26" s="45" t="s">
        <v>54</v>
      </c>
      <c r="B26" s="72">
        <v>498</v>
      </c>
      <c r="C26" s="50">
        <v>102</v>
      </c>
      <c r="D26" s="51">
        <v>0</v>
      </c>
      <c r="E26" s="69">
        <v>0</v>
      </c>
      <c r="F26" s="70">
        <v>7</v>
      </c>
      <c r="G26" s="70">
        <v>11</v>
      </c>
      <c r="H26" s="71">
        <v>467</v>
      </c>
      <c r="I26" s="51">
        <v>361</v>
      </c>
      <c r="J26" s="73">
        <v>0</v>
      </c>
      <c r="K26" s="51">
        <v>228</v>
      </c>
    </row>
    <row r="27" spans="1:11" ht="27" customHeight="1">
      <c r="A27" s="44" t="s">
        <v>55</v>
      </c>
      <c r="B27" s="72">
        <v>263</v>
      </c>
      <c r="C27" s="50">
        <v>27</v>
      </c>
      <c r="D27" s="51">
        <v>0</v>
      </c>
      <c r="E27" s="69">
        <v>0</v>
      </c>
      <c r="F27" s="70">
        <v>14</v>
      </c>
      <c r="G27" s="70">
        <v>15</v>
      </c>
      <c r="H27" s="71">
        <v>249</v>
      </c>
      <c r="I27" s="51">
        <v>224</v>
      </c>
      <c r="J27" s="73">
        <v>0</v>
      </c>
      <c r="K27" s="51">
        <v>204</v>
      </c>
    </row>
    <row r="28" spans="1:11" ht="27" customHeight="1">
      <c r="A28" s="44" t="s">
        <v>56</v>
      </c>
      <c r="B28" s="72">
        <v>647</v>
      </c>
      <c r="C28" s="50">
        <v>34</v>
      </c>
      <c r="D28" s="51">
        <v>0</v>
      </c>
      <c r="E28" s="69">
        <v>3</v>
      </c>
      <c r="F28" s="70">
        <v>21</v>
      </c>
      <c r="G28" s="70">
        <v>53</v>
      </c>
      <c r="H28" s="71">
        <v>629</v>
      </c>
      <c r="I28" s="51">
        <v>574</v>
      </c>
      <c r="J28" s="73">
        <v>0</v>
      </c>
      <c r="K28" s="51">
        <v>437</v>
      </c>
    </row>
    <row r="29" spans="1:11" ht="27" customHeight="1">
      <c r="A29" s="44" t="s">
        <v>57</v>
      </c>
      <c r="B29" s="72">
        <v>167</v>
      </c>
      <c r="C29" s="50">
        <v>22</v>
      </c>
      <c r="D29" s="51">
        <v>0</v>
      </c>
      <c r="E29" s="69">
        <v>0</v>
      </c>
      <c r="F29" s="70">
        <v>2</v>
      </c>
      <c r="G29" s="70">
        <v>4</v>
      </c>
      <c r="H29" s="71">
        <v>161</v>
      </c>
      <c r="I29" s="51">
        <v>136</v>
      </c>
      <c r="J29" s="73">
        <v>0</v>
      </c>
      <c r="K29" s="51">
        <v>89</v>
      </c>
    </row>
    <row r="30" spans="1:11" ht="27" customHeight="1">
      <c r="A30" s="44" t="s">
        <v>58</v>
      </c>
      <c r="B30" s="72">
        <v>205</v>
      </c>
      <c r="C30" s="50">
        <v>17</v>
      </c>
      <c r="D30" s="51">
        <v>0</v>
      </c>
      <c r="E30" s="69">
        <v>0</v>
      </c>
      <c r="F30" s="70">
        <v>1</v>
      </c>
      <c r="G30" s="70">
        <v>37</v>
      </c>
      <c r="H30" s="71">
        <v>203</v>
      </c>
      <c r="I30" s="51">
        <v>181</v>
      </c>
      <c r="J30" s="73">
        <v>0</v>
      </c>
      <c r="K30" s="51">
        <v>147</v>
      </c>
    </row>
    <row r="31" spans="1:11" ht="27" customHeight="1">
      <c r="A31" s="44" t="s">
        <v>59</v>
      </c>
      <c r="B31" s="72">
        <v>432</v>
      </c>
      <c r="C31" s="50">
        <v>60</v>
      </c>
      <c r="D31" s="51">
        <v>0</v>
      </c>
      <c r="E31" s="69">
        <v>0</v>
      </c>
      <c r="F31" s="70">
        <v>7</v>
      </c>
      <c r="G31" s="70">
        <v>4</v>
      </c>
      <c r="H31" s="71">
        <v>419</v>
      </c>
      <c r="I31" s="51">
        <v>356</v>
      </c>
      <c r="J31" s="73">
        <v>0</v>
      </c>
      <c r="K31" s="51">
        <v>227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2018-03-21T13:05:38Z</dcterms:modified>
  <cp:category/>
  <cp:version/>
  <cp:contentType/>
  <cp:contentStatus/>
</cp:coreProperties>
</file>