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<sst xmlns="http://schemas.openxmlformats.org/spreadsheetml/2006/main" count="68" uniqueCount="61">
  <si>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</si>
  <si>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</si>
  <si>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</si>
  <si>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</si>
  <si>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</si>
  <si>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</si>
  <si>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</si>
  <si>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</si>
  <si>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</si>
  <si>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</si>
  <si>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</si>
  <si>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</si>
  <si>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</si>
  <si>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</si>
  <si>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</si>
  <si>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</si>
  <si>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</si>
  <si>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0</t>
  </si>
  <si>
    <t>Інформація про надання послуг службою зайнятості Запорізької області</t>
  </si>
  <si>
    <t>Працевлаштовано шляхом виплати одноразової допомоги по безробіттю</t>
  </si>
  <si>
    <t>осіб</t>
  </si>
  <si>
    <t>Мали статус безробітного у звітному періоді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</si>
  <si>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</si>
  <si>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</si>
  <si>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</si>
  <si>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Кількість безробітних охоплених профорієнтаційними послугами</t>
  </si>
  <si>
    <t>Мають статус безробітного на кінець періоду</t>
  </si>
  <si>
    <t>з них, особи у віці до 18 років</t>
  </si>
  <si>
    <t xml:space="preserve">Отримують допомогу по безробіттю на кінець періоду 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</si>
  <si>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</si>
  <si>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</si>
  <si>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</si>
  <si>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</si>
  <si>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</si>
  <si>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</si>
  <si>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</si>
  <si>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Токмацька філія</t>
  </si>
  <si>
    <t>Бердянський РЦЗ</t>
  </si>
  <si>
    <t>Веселівський РЦЗ</t>
  </si>
  <si>
    <t>Гуляйпільський РЦЗ</t>
  </si>
  <si>
    <t>Запорізький РЦЗ</t>
  </si>
  <si>
    <t>К-Дніпровська філія</t>
  </si>
  <si>
    <t>Куйбишевський РЦЗ</t>
  </si>
  <si>
    <t>Мелітопольський РЦЗ</t>
  </si>
  <si>
    <t>Новомиколаївський РЦЗ</t>
  </si>
  <si>
    <t>Приазовський РЦЗ</t>
  </si>
  <si>
    <t>Приморський РЦЗ</t>
  </si>
  <si>
    <t>Розівський РЦЗ</t>
  </si>
  <si>
    <t>Якимівський РЦЗ</t>
  </si>
  <si>
    <t>Василівська філія</t>
  </si>
  <si>
    <t>Вільнянська філія</t>
  </si>
  <si>
    <t>Чернігівська філія</t>
  </si>
  <si>
    <t>січень-травень 2017 року</t>
  </si>
  <si>
    <t xml:space="preserve"> січень-травень 2018 року</t>
  </si>
  <si>
    <t>на                            1 червня          2017 р.</t>
  </si>
  <si>
    <t>на                            1 червня           2018 р.</t>
  </si>
  <si>
    <t>Інформація щодо надання послуг Запорізькою обласною службою зайнятості молоді у віці до 35 років
у січні-травні 2018 року</t>
  </si>
  <si>
    <t>Енергодарська філія</t>
  </si>
  <si>
    <t>Михайлівська філія</t>
  </si>
  <si>
    <t>Оріхівська філія</t>
  </si>
  <si>
    <t>Пологівська філія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</si>
</sst>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sz val="14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8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8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8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5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6" fontId="19" fillId="0" borderId="0" applyFont="0" applyFill="0" applyBorder="0" applyProtection="0">
      <alignment/>
    </xf>
    <xf numFmtId="186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7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38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0" fillId="0" borderId="0" xfId="420" applyFont="1">
      <alignment/>
      <protection/>
    </xf>
    <xf numFmtId="0" fontId="20" fillId="0" borderId="0" xfId="421" applyFont="1" applyBorder="1" applyAlignment="1">
      <alignment vertical="center" wrapText="1"/>
      <protection/>
    </xf>
    <xf numFmtId="0" fontId="65" fillId="0" borderId="0" xfId="421" applyFont="1" applyFill="1" applyAlignment="1">
      <alignment vertical="center" wrapText="1"/>
      <protection/>
    </xf>
    <xf numFmtId="0" fontId="40" fillId="0" borderId="0" xfId="421" applyFont="1" applyFill="1" applyAlignment="1">
      <alignment horizontal="right" vertical="center" wrapText="1"/>
      <protection/>
    </xf>
    <xf numFmtId="0" fontId="20" fillId="0" borderId="0" xfId="421" applyFont="1" applyAlignment="1">
      <alignment vertical="center" wrapText="1"/>
      <protection/>
    </xf>
    <xf numFmtId="0" fontId="26" fillId="0" borderId="3" xfId="415" applyFont="1" applyFill="1" applyBorder="1" applyAlignment="1">
      <alignment horizontal="center" vertical="center"/>
      <protection/>
    </xf>
    <xf numFmtId="0" fontId="26" fillId="0" borderId="3" xfId="415" applyFont="1" applyFill="1" applyBorder="1" applyAlignment="1">
      <alignment horizontal="center" vertical="center" wrapText="1"/>
      <protection/>
    </xf>
    <xf numFmtId="0" fontId="22" fillId="7" borderId="3" xfId="421" applyFont="1" applyFill="1" applyBorder="1" applyAlignment="1">
      <alignment vertical="center" wrapText="1"/>
      <protection/>
    </xf>
    <xf numFmtId="187" fontId="41" fillId="50" borderId="3" xfId="420" applyNumberFormat="1" applyFont="1" applyFill="1" applyBorder="1" applyAlignment="1">
      <alignment horizontal="center" vertical="center" wrapText="1"/>
      <protection/>
    </xf>
    <xf numFmtId="0" fontId="22" fillId="0" borderId="3" xfId="420" applyFont="1" applyBorder="1" applyAlignment="1">
      <alignment horizontal="left" vertical="center" wrapText="1"/>
      <protection/>
    </xf>
    <xf numFmtId="3" fontId="20" fillId="0" borderId="0" xfId="421" applyNumberFormat="1" applyFont="1" applyAlignment="1">
      <alignment vertical="center" wrapText="1"/>
      <protection/>
    </xf>
    <xf numFmtId="0" fontId="22" fillId="0" borderId="3" xfId="421" applyFont="1" applyBorder="1" applyAlignment="1">
      <alignment vertical="center" wrapText="1"/>
      <protection/>
    </xf>
    <xf numFmtId="0" fontId="22" fillId="0" borderId="3" xfId="415" applyFont="1" applyBorder="1" applyAlignment="1">
      <alignment vertical="center" wrapText="1"/>
      <protection/>
    </xf>
    <xf numFmtId="3" fontId="65" fillId="0" borderId="0" xfId="420" applyNumberFormat="1" applyFont="1" applyFill="1">
      <alignment/>
      <protection/>
    </xf>
    <xf numFmtId="0" fontId="65" fillId="0" borderId="0" xfId="420" applyFont="1" applyFill="1">
      <alignment/>
      <protection/>
    </xf>
    <xf numFmtId="0" fontId="20" fillId="0" borderId="3" xfId="421" applyFont="1" applyBorder="1" applyAlignment="1">
      <alignment horizontal="center" vertical="center" wrapText="1"/>
      <protection/>
    </xf>
    <xf numFmtId="0" fontId="20" fillId="0" borderId="3" xfId="421" applyFont="1" applyFill="1" applyBorder="1" applyAlignment="1">
      <alignment horizontal="center" vertical="center" wrapText="1"/>
      <protection/>
    </xf>
    <xf numFmtId="0" fontId="44" fillId="0" borderId="0" xfId="421" applyFont="1" applyAlignment="1">
      <alignment vertical="center" wrapText="1"/>
      <protection/>
    </xf>
    <xf numFmtId="0" fontId="22" fillId="50" borderId="3" xfId="420" applyNumberFormat="1" applyFont="1" applyFill="1" applyBorder="1" applyAlignment="1">
      <alignment horizontal="center" vertical="center" wrapText="1"/>
      <protection/>
    </xf>
    <xf numFmtId="0" fontId="22" fillId="0" borderId="3" xfId="420" applyNumberFormat="1" applyFont="1" applyFill="1" applyBorder="1" applyAlignment="1">
      <alignment horizontal="center" vertical="center" wrapText="1"/>
      <protection/>
    </xf>
    <xf numFmtId="0" fontId="22" fillId="0" borderId="3" xfId="415" applyNumberFormat="1" applyFont="1" applyFill="1" applyBorder="1" applyAlignment="1">
      <alignment horizontal="center" vertical="center" wrapText="1"/>
      <protection/>
    </xf>
    <xf numFmtId="184" fontId="41" fillId="0" borderId="3" xfId="415" applyNumberFormat="1" applyFont="1" applyFill="1" applyBorder="1" applyAlignment="1">
      <alignment horizontal="center" vertical="center"/>
      <protection/>
    </xf>
    <xf numFmtId="0" fontId="41" fillId="0" borderId="3" xfId="415" applyNumberFormat="1" applyFont="1" applyFill="1" applyBorder="1" applyAlignment="1">
      <alignment horizontal="center" vertical="center"/>
      <protection/>
    </xf>
    <xf numFmtId="1" fontId="46" fillId="0" borderId="0" xfId="406" applyNumberFormat="1" applyFont="1" applyFill="1" applyProtection="1">
      <alignment/>
      <protection locked="0"/>
    </xf>
    <xf numFmtId="1" fontId="47" fillId="0" borderId="0" xfId="406" applyNumberFormat="1" applyFont="1" applyFill="1" applyProtection="1">
      <alignment/>
      <protection locked="0"/>
    </xf>
    <xf numFmtId="1" fontId="48" fillId="0" borderId="23" xfId="406" applyNumberFormat="1" applyFont="1" applyFill="1" applyBorder="1" applyAlignment="1" applyProtection="1">
      <alignment/>
      <protection locked="0"/>
    </xf>
    <xf numFmtId="1" fontId="49" fillId="0" borderId="23" xfId="406" applyNumberFormat="1" applyFont="1" applyFill="1" applyBorder="1" applyAlignment="1" applyProtection="1">
      <alignment/>
      <protection locked="0"/>
    </xf>
    <xf numFmtId="1" fontId="26" fillId="0" borderId="0" xfId="406" applyNumberFormat="1" applyFont="1" applyFill="1" applyProtection="1">
      <alignment/>
      <protection locked="0"/>
    </xf>
    <xf numFmtId="1" fontId="22" fillId="0" borderId="23" xfId="406" applyNumberFormat="1" applyFont="1" applyFill="1" applyBorder="1" applyAlignment="1" applyProtection="1">
      <alignment horizontal="center"/>
      <protection locked="0"/>
    </xf>
    <xf numFmtId="1" fontId="40" fillId="0" borderId="0" xfId="406" applyNumberFormat="1" applyFont="1" applyFill="1" applyBorder="1" applyAlignment="1" applyProtection="1">
      <alignment horizontal="center"/>
      <protection locked="0"/>
    </xf>
    <xf numFmtId="1" fontId="44" fillId="50" borderId="0" xfId="406" applyNumberFormat="1" applyFont="1" applyFill="1" applyAlignment="1" applyProtection="1">
      <alignment horizontal="right"/>
      <protection locked="0"/>
    </xf>
    <xf numFmtId="1" fontId="20" fillId="0" borderId="0" xfId="406" applyNumberFormat="1" applyFont="1" applyFill="1" applyProtection="1">
      <alignment/>
      <protection locked="0"/>
    </xf>
    <xf numFmtId="1" fontId="50" fillId="0" borderId="3" xfId="406" applyNumberFormat="1" applyFont="1" applyFill="1" applyBorder="1" applyAlignment="1" applyProtection="1">
      <alignment horizontal="center"/>
      <protection locked="0"/>
    </xf>
    <xf numFmtId="1" fontId="26" fillId="0" borderId="3" xfId="406" applyNumberFormat="1" applyFont="1" applyFill="1" applyBorder="1" applyAlignment="1" applyProtection="1">
      <alignment horizontal="center" vertical="center" wrapText="1"/>
      <protection/>
    </xf>
    <xf numFmtId="1" fontId="26" fillId="0" borderId="3" xfId="406" applyNumberFormat="1" applyFont="1" applyFill="1" applyBorder="1" applyAlignment="1" applyProtection="1">
      <alignment horizontal="center" vertical="center" wrapText="1"/>
      <protection locked="0"/>
    </xf>
    <xf numFmtId="1" fontId="51" fillId="0" borderId="0" xfId="406" applyNumberFormat="1" applyFont="1" applyFill="1" applyBorder="1" applyAlignment="1" applyProtection="1">
      <alignment/>
      <protection locked="0"/>
    </xf>
    <xf numFmtId="1" fontId="47" fillId="0" borderId="3" xfId="406" applyNumberFormat="1" applyFont="1" applyFill="1" applyBorder="1" applyAlignment="1" applyProtection="1">
      <alignment horizontal="center"/>
      <protection/>
    </xf>
    <xf numFmtId="1" fontId="26" fillId="0" borderId="3" xfId="406" applyNumberFormat="1" applyFont="1" applyFill="1" applyBorder="1" applyAlignment="1" applyProtection="1">
      <alignment horizontal="center"/>
      <protection/>
    </xf>
    <xf numFmtId="1" fontId="51" fillId="0" borderId="0" xfId="406" applyNumberFormat="1" applyFont="1" applyFill="1" applyProtection="1">
      <alignment/>
      <protection locked="0"/>
    </xf>
    <xf numFmtId="0" fontId="52" fillId="7" borderId="3" xfId="419" applyFont="1" applyFill="1" applyBorder="1" applyAlignment="1">
      <alignment horizontal="left" vertical="center"/>
      <protection/>
    </xf>
    <xf numFmtId="3" fontId="22" fillId="0" borderId="3" xfId="406" applyNumberFormat="1" applyFont="1" applyFill="1" applyBorder="1" applyAlignment="1" applyProtection="1">
      <alignment horizontal="center" vertical="center"/>
      <protection locked="0"/>
    </xf>
    <xf numFmtId="1" fontId="51" fillId="0" borderId="0" xfId="406" applyNumberFormat="1" applyFont="1" applyFill="1" applyBorder="1" applyAlignment="1" applyProtection="1">
      <alignment horizontal="right"/>
      <protection locked="0"/>
    </xf>
    <xf numFmtId="1" fontId="47" fillId="0" borderId="0" xfId="406" applyNumberFormat="1" applyFont="1" applyFill="1" applyBorder="1" applyAlignment="1" applyProtection="1">
      <alignment horizontal="left" wrapText="1" shrinkToFit="1"/>
      <protection locked="0"/>
    </xf>
    <xf numFmtId="1" fontId="26" fillId="0" borderId="0" xfId="406" applyNumberFormat="1" applyFont="1" applyFill="1" applyBorder="1" applyAlignment="1" applyProtection="1">
      <alignment horizontal="right"/>
      <protection locked="0"/>
    </xf>
    <xf numFmtId="1" fontId="40" fillId="0" borderId="0" xfId="406" applyNumberFormat="1" applyFont="1" applyFill="1" applyBorder="1" applyAlignment="1" applyProtection="1">
      <alignment horizontal="right"/>
      <protection locked="0"/>
    </xf>
    <xf numFmtId="1" fontId="26" fillId="50" borderId="0" xfId="406" applyNumberFormat="1" applyFont="1" applyFill="1" applyBorder="1" applyAlignment="1" applyProtection="1">
      <alignment horizontal="right"/>
      <protection locked="0"/>
    </xf>
    <xf numFmtId="3" fontId="41" fillId="0" borderId="3" xfId="415" applyNumberFormat="1" applyFont="1" applyFill="1" applyBorder="1" applyAlignment="1">
      <alignment horizontal="center" vertical="center"/>
      <protection/>
    </xf>
    <xf numFmtId="3" fontId="41" fillId="0" borderId="3" xfId="420" applyNumberFormat="1" applyFont="1" applyFill="1" applyBorder="1" applyAlignment="1">
      <alignment horizontal="center" vertical="center" wrapText="1"/>
      <protection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3" fontId="54" fillId="0" borderId="3" xfId="406" applyNumberFormat="1" applyFont="1" applyFill="1" applyBorder="1" applyAlignment="1" applyProtection="1">
      <alignment horizontal="center" vertical="center"/>
      <protection/>
    </xf>
    <xf numFmtId="1" fontId="54" fillId="0" borderId="3" xfId="0" applyNumberFormat="1" applyFont="1" applyFill="1" applyBorder="1" applyAlignment="1" applyProtection="1">
      <alignment horizontal="center"/>
      <protection locked="0"/>
    </xf>
    <xf numFmtId="0" fontId="64" fillId="0" borderId="3" xfId="0" applyFont="1" applyBorder="1" applyAlignment="1">
      <alignment horizontal="center"/>
    </xf>
    <xf numFmtId="0" fontId="55" fillId="0" borderId="3" xfId="0" applyFont="1" applyFill="1" applyBorder="1" applyAlignment="1">
      <alignment/>
    </xf>
    <xf numFmtId="0" fontId="53" fillId="0" borderId="3" xfId="0" applyFont="1" applyFill="1" applyBorder="1" applyAlignment="1">
      <alignment/>
    </xf>
    <xf numFmtId="2" fontId="55" fillId="0" borderId="3" xfId="0" applyNumberFormat="1" applyFont="1" applyFill="1" applyBorder="1" applyAlignment="1">
      <alignment horizontal="left" vertical="center"/>
    </xf>
    <xf numFmtId="1" fontId="56" fillId="0" borderId="3" xfId="0" applyNumberFormat="1" applyFont="1" applyBorder="1" applyAlignment="1">
      <alignment horizontal="center"/>
    </xf>
    <xf numFmtId="1" fontId="54" fillId="0" borderId="0" xfId="0" applyNumberFormat="1" applyFont="1" applyFill="1" applyBorder="1" applyAlignment="1" applyProtection="1">
      <alignment horizontal="center"/>
      <protection locked="0"/>
    </xf>
    <xf numFmtId="1" fontId="54" fillId="0" borderId="0" xfId="0" applyNumberFormat="1" applyFont="1" applyBorder="1" applyAlignment="1">
      <alignment horizontal="center"/>
    </xf>
    <xf numFmtId="0" fontId="26" fillId="0" borderId="3" xfId="415" applyFont="1" applyFill="1" applyBorder="1" applyAlignment="1">
      <alignment horizontal="center" vertical="center"/>
      <protection/>
    </xf>
    <xf numFmtId="0" fontId="42" fillId="0" borderId="24" xfId="415" applyFont="1" applyFill="1" applyBorder="1" applyAlignment="1">
      <alignment horizontal="center" vertical="center" wrapText="1"/>
      <protection/>
    </xf>
    <xf numFmtId="0" fontId="42" fillId="0" borderId="25" xfId="415" applyFont="1" applyFill="1" applyBorder="1" applyAlignment="1">
      <alignment horizontal="center" vertical="center" wrapText="1"/>
      <protection/>
    </xf>
    <xf numFmtId="0" fontId="42" fillId="0" borderId="26" xfId="415" applyFont="1" applyFill="1" applyBorder="1" applyAlignment="1">
      <alignment horizontal="center" vertical="center" wrapText="1"/>
      <protection/>
    </xf>
    <xf numFmtId="0" fontId="42" fillId="0" borderId="27" xfId="415" applyFont="1" applyFill="1" applyBorder="1" applyAlignment="1">
      <alignment horizontal="center" vertical="center" wrapText="1"/>
      <protection/>
    </xf>
    <xf numFmtId="0" fontId="42" fillId="0" borderId="23" xfId="415" applyFont="1" applyFill="1" applyBorder="1" applyAlignment="1">
      <alignment horizontal="center" vertical="center" wrapText="1"/>
      <protection/>
    </xf>
    <xf numFmtId="0" fontId="42" fillId="0" borderId="28" xfId="415" applyFont="1" applyFill="1" applyBorder="1" applyAlignment="1">
      <alignment horizontal="center" vertical="center" wrapText="1"/>
      <protection/>
    </xf>
    <xf numFmtId="0" fontId="22" fillId="0" borderId="3" xfId="415" applyFont="1" applyFill="1" applyBorder="1" applyAlignment="1">
      <alignment horizontal="center" vertical="center" wrapText="1"/>
      <protection/>
    </xf>
    <xf numFmtId="0" fontId="26" fillId="0" borderId="29" xfId="415" applyFont="1" applyFill="1" applyBorder="1" applyAlignment="1">
      <alignment horizontal="center" vertical="center"/>
      <protection/>
    </xf>
    <xf numFmtId="0" fontId="26" fillId="0" borderId="30" xfId="415" applyFont="1" applyFill="1" applyBorder="1" applyAlignment="1">
      <alignment horizontal="center" vertical="center"/>
      <protection/>
    </xf>
    <xf numFmtId="0" fontId="43" fillId="0" borderId="0" xfId="420" applyFont="1" applyAlignment="1">
      <alignment horizontal="center" vertical="top" wrapText="1"/>
      <protection/>
    </xf>
    <xf numFmtId="0" fontId="43" fillId="0" borderId="0" xfId="421" applyFont="1" applyFill="1" applyAlignment="1">
      <alignment horizontal="center" vertical="top" wrapText="1"/>
      <protection/>
    </xf>
    <xf numFmtId="0" fontId="22" fillId="0" borderId="31" xfId="420" applyFont="1" applyBorder="1" applyAlignment="1">
      <alignment horizontal="center" vertical="center" wrapText="1"/>
      <protection/>
    </xf>
    <xf numFmtId="0" fontId="22" fillId="0" borderId="32" xfId="420" applyFont="1" applyBorder="1" applyAlignment="1">
      <alignment horizontal="center" vertical="center" wrapText="1"/>
      <protection/>
    </xf>
    <xf numFmtId="1" fontId="45" fillId="0" borderId="0" xfId="406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2 4 2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" xfId="412"/>
    <cellStyle name="Обычный 5 2" xfId="413"/>
    <cellStyle name="Обычный 6" xfId="414"/>
    <cellStyle name="Обычный 6 2" xfId="415"/>
    <cellStyle name="Обычный 7" xfId="416"/>
    <cellStyle name="Обычный 8" xfId="417"/>
    <cellStyle name="Обычный 9" xfId="418"/>
    <cellStyle name="Обычный_12 Зинкевич" xfId="419"/>
    <cellStyle name="Обычный_4 категории вмесмте СОЦ_УРАЗЛИВІ__ТАБО_4 категорії Квота!!!_2014 рік" xfId="420"/>
    <cellStyle name="Обычный_Перевірка_Молодь_до 18 років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_&#1086;&#1073;&#1083;&#1072;&#1089;&#1090;&#1100;\&#1052;&#1086;&#1083;&#1086;&#1076;&#1100;\&#1084;&#1086;&#1083;&#1086;&#1076;&#1100;_&#1044;&#1086;&#1076;_&#1087;&#1086;&#1088;&#1090;&#1072;&#108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05_2018\&#1041;&#1045;&#1047;&#1056;_05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езр"/>
      <sheetName val="безр_жінки"/>
      <sheetName val="безр_мол35"/>
      <sheetName val="безр_квота"/>
      <sheetName val="безр_інвал"/>
      <sheetName val="безр_сел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="75" zoomScaleNormal="75" zoomScaleSheetLayoutView="75" zoomScalePageLayoutView="0" workbookViewId="0" topLeftCell="A4">
      <selection activeCell="C8" sqref="C8"/>
    </sheetView>
  </sheetViews>
  <sheetFormatPr defaultColWidth="8.00390625" defaultRowHeight="15"/>
  <cols>
    <col min="1" max="1" width="69.7109375" style="1" customWidth="1"/>
    <col min="2" max="2" width="23.28125" style="15" customWidth="1"/>
    <col min="3" max="3" width="23.8515625" style="15" customWidth="1"/>
    <col min="4" max="4" width="11.8515625" style="1" customWidth="1"/>
    <col min="5" max="5" width="15.57421875" style="1" customWidth="1"/>
    <col min="6" max="16384" width="8.00390625" style="1" customWidth="1"/>
  </cols>
  <sheetData>
    <row r="1" spans="1:5" ht="22.5">
      <c r="A1" s="69" t="s">
        <v>18</v>
      </c>
      <c r="B1" s="69"/>
      <c r="C1" s="69"/>
      <c r="D1" s="69"/>
      <c r="E1" s="69"/>
    </row>
    <row r="2" spans="1:5" ht="22.5">
      <c r="A2" s="70" t="s">
        <v>3</v>
      </c>
      <c r="B2" s="70"/>
      <c r="C2" s="70"/>
      <c r="D2" s="70"/>
      <c r="E2" s="70"/>
    </row>
    <row r="3" spans="1:5" s="5" customFormat="1" ht="18" customHeight="1">
      <c r="A3" s="2"/>
      <c r="B3" s="3"/>
      <c r="C3" s="4"/>
      <c r="D3" s="4"/>
      <c r="E3" s="4" t="s">
        <v>4</v>
      </c>
    </row>
    <row r="4" spans="1:5" s="5" customFormat="1" ht="23.25" customHeight="1">
      <c r="A4" s="66" t="s">
        <v>5</v>
      </c>
      <c r="B4" s="71" t="s">
        <v>52</v>
      </c>
      <c r="C4" s="71" t="s">
        <v>53</v>
      </c>
      <c r="D4" s="59" t="s">
        <v>6</v>
      </c>
      <c r="E4" s="59"/>
    </row>
    <row r="5" spans="1:5" s="5" customFormat="1" ht="40.5">
      <c r="A5" s="66"/>
      <c r="B5" s="72"/>
      <c r="C5" s="72"/>
      <c r="D5" s="6" t="s">
        <v>7</v>
      </c>
      <c r="E5" s="7" t="s">
        <v>8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5" customFormat="1" ht="29.25" customHeight="1">
      <c r="A7" s="8" t="s">
        <v>9</v>
      </c>
      <c r="B7" s="19">
        <v>16194</v>
      </c>
      <c r="C7" s="20">
        <v>13791</v>
      </c>
      <c r="D7" s="9">
        <f aca="true" t="shared" si="0" ref="D7:D13">C7/B7*100</f>
        <v>85.16117080400149</v>
      </c>
      <c r="E7" s="48">
        <f aca="true" t="shared" si="1" ref="E7:E13">C7-B7</f>
        <v>-2403</v>
      </c>
    </row>
    <row r="8" spans="1:7" s="5" customFormat="1" ht="40.5">
      <c r="A8" s="10" t="s">
        <v>10</v>
      </c>
      <c r="B8" s="19">
        <v>7238</v>
      </c>
      <c r="C8" s="20">
        <v>7109</v>
      </c>
      <c r="D8" s="9">
        <f t="shared" si="0"/>
        <v>98.21773970710142</v>
      </c>
      <c r="E8" s="48">
        <f t="shared" si="1"/>
        <v>-129</v>
      </c>
      <c r="G8" s="11"/>
    </row>
    <row r="9" spans="1:7" s="5" customFormat="1" ht="64.5" customHeight="1">
      <c r="A9" s="10" t="s">
        <v>2</v>
      </c>
      <c r="B9" s="19">
        <v>133</v>
      </c>
      <c r="C9" s="20">
        <v>63</v>
      </c>
      <c r="D9" s="9">
        <f t="shared" si="0"/>
        <v>47.368421052631575</v>
      </c>
      <c r="E9" s="48">
        <f t="shared" si="1"/>
        <v>-70</v>
      </c>
      <c r="G9" s="11"/>
    </row>
    <row r="10" spans="1:7" s="5" customFormat="1" ht="48.75" customHeight="1">
      <c r="A10" s="10" t="s">
        <v>19</v>
      </c>
      <c r="B10" s="19">
        <v>11</v>
      </c>
      <c r="C10" s="20">
        <v>26</v>
      </c>
      <c r="D10" s="9">
        <f t="shared" si="0"/>
        <v>236.36363636363637</v>
      </c>
      <c r="E10" s="48">
        <f t="shared" si="1"/>
        <v>15</v>
      </c>
      <c r="G10" s="11"/>
    </row>
    <row r="11" spans="1:9" s="5" customFormat="1" ht="27.75" customHeight="1">
      <c r="A11" s="12" t="s">
        <v>11</v>
      </c>
      <c r="B11" s="19">
        <v>2026</v>
      </c>
      <c r="C11" s="20">
        <v>632</v>
      </c>
      <c r="D11" s="9">
        <f t="shared" si="0"/>
        <v>31.19447186574531</v>
      </c>
      <c r="E11" s="48">
        <f t="shared" si="1"/>
        <v>-1394</v>
      </c>
      <c r="I11" s="11"/>
    </row>
    <row r="12" spans="1:5" s="5" customFormat="1" ht="48" customHeight="1">
      <c r="A12" s="12" t="s">
        <v>1</v>
      </c>
      <c r="B12" s="19">
        <v>1782</v>
      </c>
      <c r="C12" s="20">
        <v>1644</v>
      </c>
      <c r="D12" s="9">
        <f t="shared" si="0"/>
        <v>92.25589225589226</v>
      </c>
      <c r="E12" s="48">
        <f t="shared" si="1"/>
        <v>-138</v>
      </c>
    </row>
    <row r="13" spans="1:6" s="5" customFormat="1" ht="45.75" customHeight="1">
      <c r="A13" s="12" t="s">
        <v>12</v>
      </c>
      <c r="B13" s="19">
        <v>15567</v>
      </c>
      <c r="C13" s="20">
        <v>13301</v>
      </c>
      <c r="D13" s="9">
        <f t="shared" si="0"/>
        <v>85.44356651891822</v>
      </c>
      <c r="E13" s="48">
        <f t="shared" si="1"/>
        <v>-2266</v>
      </c>
      <c r="F13" s="11"/>
    </row>
    <row r="14" spans="1:6" s="5" customFormat="1" ht="12.75">
      <c r="A14" s="60" t="s">
        <v>13</v>
      </c>
      <c r="B14" s="61"/>
      <c r="C14" s="61"/>
      <c r="D14" s="61"/>
      <c r="E14" s="62"/>
      <c r="F14" s="11"/>
    </row>
    <row r="15" spans="1:6" s="5" customFormat="1" ht="12.75">
      <c r="A15" s="63"/>
      <c r="B15" s="64"/>
      <c r="C15" s="64"/>
      <c r="D15" s="64"/>
      <c r="E15" s="65"/>
      <c r="F15" s="11"/>
    </row>
    <row r="16" spans="1:5" s="5" customFormat="1" ht="20.25">
      <c r="A16" s="66" t="s">
        <v>5</v>
      </c>
      <c r="B16" s="66" t="s">
        <v>54</v>
      </c>
      <c r="C16" s="66" t="s">
        <v>55</v>
      </c>
      <c r="D16" s="67" t="s">
        <v>6</v>
      </c>
      <c r="E16" s="68"/>
    </row>
    <row r="17" spans="1:5" ht="36.75" customHeight="1">
      <c r="A17" s="66"/>
      <c r="B17" s="66"/>
      <c r="C17" s="66"/>
      <c r="D17" s="6" t="s">
        <v>7</v>
      </c>
      <c r="E17" s="7" t="s">
        <v>14</v>
      </c>
    </row>
    <row r="18" spans="1:5" ht="33" customHeight="1">
      <c r="A18" s="13" t="s">
        <v>9</v>
      </c>
      <c r="B18" s="21">
        <v>7113</v>
      </c>
      <c r="C18" s="21">
        <v>5992</v>
      </c>
      <c r="D18" s="22">
        <f>ROUND(C18/B18*100,1)</f>
        <v>84.2</v>
      </c>
      <c r="E18" s="47">
        <f>C18-B18</f>
        <v>-1121</v>
      </c>
    </row>
    <row r="19" spans="1:5" ht="32.25" customHeight="1">
      <c r="A19" s="13" t="s">
        <v>15</v>
      </c>
      <c r="B19" s="21">
        <v>0</v>
      </c>
      <c r="C19" s="21">
        <v>0</v>
      </c>
      <c r="D19" s="23">
        <v>0</v>
      </c>
      <c r="E19" s="48" t="s">
        <v>17</v>
      </c>
    </row>
    <row r="20" spans="1:5" ht="24" customHeight="1">
      <c r="A20" s="13" t="s">
        <v>16</v>
      </c>
      <c r="B20" s="21">
        <v>4752</v>
      </c>
      <c r="C20" s="21">
        <v>3916</v>
      </c>
      <c r="D20" s="22">
        <f>ROUND(C20/B20*100,1)</f>
        <v>82.4</v>
      </c>
      <c r="E20" s="47">
        <f>C20-B20</f>
        <v>-836</v>
      </c>
    </row>
    <row r="21" spans="2:3" ht="12.75">
      <c r="B21" s="14"/>
      <c r="C21" s="14"/>
    </row>
    <row r="22" ht="12.75">
      <c r="C22" s="14"/>
    </row>
  </sheetData>
  <sheetProtection/>
  <mergeCells count="11"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tabSelected="1" view="pageBreakPreview" zoomScale="75" zoomScaleNormal="85" zoomScaleSheetLayoutView="75" zoomScalePageLayoutView="0" workbookViewId="0" topLeftCell="A1">
      <selection activeCell="E8" sqref="E8"/>
    </sheetView>
  </sheetViews>
  <sheetFormatPr defaultColWidth="8.7109375" defaultRowHeight="15"/>
  <cols>
    <col min="1" max="1" width="25.57421875" style="43" customWidth="1"/>
    <col min="2" max="3" width="22.00390625" style="44" customWidth="1"/>
    <col min="4" max="4" width="22.00390625" style="45" customWidth="1"/>
    <col min="5" max="5" width="25.421875" style="44" customWidth="1"/>
    <col min="6" max="6" width="19.57421875" style="44" customWidth="1"/>
    <col min="7" max="7" width="20.7109375" style="45" customWidth="1"/>
    <col min="8" max="8" width="24.7109375" style="45" customWidth="1"/>
    <col min="9" max="9" width="19.140625" style="44" customWidth="1"/>
    <col min="10" max="10" width="18.140625" style="45" customWidth="1"/>
    <col min="11" max="11" width="19.00390625" style="46" customWidth="1"/>
    <col min="12" max="198" width="9.140625" style="42" customWidth="1"/>
    <col min="199" max="199" width="16.00390625" style="42" customWidth="1"/>
    <col min="200" max="211" width="10.8515625" style="42" customWidth="1"/>
    <col min="212" max="212" width="9.421875" style="42" customWidth="1"/>
    <col min="213" max="213" width="8.421875" style="42" customWidth="1"/>
    <col min="214" max="214" width="6.57421875" style="42" customWidth="1"/>
    <col min="215" max="215" width="8.28125" style="42" customWidth="1"/>
    <col min="216" max="16384" width="8.7109375" style="42" customWidth="1"/>
  </cols>
  <sheetData>
    <row r="1" spans="1:11" s="24" customFormat="1" ht="83.25" customHeight="1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32" customFormat="1" ht="21" customHeight="1">
      <c r="A2" s="25"/>
      <c r="B2" s="26"/>
      <c r="C2" s="26"/>
      <c r="D2" s="27"/>
      <c r="E2" s="26"/>
      <c r="F2" s="26"/>
      <c r="G2" s="28"/>
      <c r="H2" s="26"/>
      <c r="I2" s="29"/>
      <c r="J2" s="30"/>
      <c r="K2" s="31" t="s">
        <v>20</v>
      </c>
    </row>
    <row r="3" spans="1:11" s="36" customFormat="1" ht="153" customHeight="1">
      <c r="A3" s="33"/>
      <c r="B3" s="34" t="s">
        <v>21</v>
      </c>
      <c r="C3" s="34" t="s">
        <v>22</v>
      </c>
      <c r="D3" s="34" t="s">
        <v>23</v>
      </c>
      <c r="E3" s="34" t="s">
        <v>2</v>
      </c>
      <c r="F3" s="34" t="s">
        <v>24</v>
      </c>
      <c r="G3" s="34" t="s">
        <v>1</v>
      </c>
      <c r="H3" s="34" t="s">
        <v>25</v>
      </c>
      <c r="I3" s="35" t="s">
        <v>26</v>
      </c>
      <c r="J3" s="35" t="s">
        <v>27</v>
      </c>
      <c r="K3" s="34" t="s">
        <v>28</v>
      </c>
    </row>
    <row r="4" spans="1:11" s="39" customFormat="1" ht="21" customHeight="1">
      <c r="A4" s="37" t="s">
        <v>0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</row>
    <row r="5" spans="1:11" ht="27" customHeight="1">
      <c r="A5" s="40" t="s">
        <v>29</v>
      </c>
      <c r="B5" s="41">
        <f>SUM(B6:B31)</f>
        <v>13791</v>
      </c>
      <c r="C5" s="41">
        <f aca="true" t="shared" si="0" ref="C5:J5">SUM(C6:C31)</f>
        <v>7109</v>
      </c>
      <c r="D5" s="41">
        <f>SUM(D6:D31)</f>
        <v>26</v>
      </c>
      <c r="E5" s="41">
        <f t="shared" si="0"/>
        <v>63</v>
      </c>
      <c r="F5" s="41">
        <f t="shared" si="0"/>
        <v>632</v>
      </c>
      <c r="G5" s="41">
        <f t="shared" si="0"/>
        <v>1644</v>
      </c>
      <c r="H5" s="41">
        <f t="shared" si="0"/>
        <v>13301</v>
      </c>
      <c r="I5" s="41">
        <f t="shared" si="0"/>
        <v>5992</v>
      </c>
      <c r="J5" s="41">
        <f t="shared" si="0"/>
        <v>0</v>
      </c>
      <c r="K5" s="41">
        <f>SUM(K6:K31)</f>
        <v>3916</v>
      </c>
    </row>
    <row r="6" spans="1:11" ht="27" customHeight="1">
      <c r="A6" s="53" t="s">
        <v>30</v>
      </c>
      <c r="B6" s="56">
        <v>952</v>
      </c>
      <c r="C6" s="49">
        <v>571</v>
      </c>
      <c r="D6" s="49">
        <v>1</v>
      </c>
      <c r="E6" s="49">
        <v>2</v>
      </c>
      <c r="F6" s="56">
        <v>33</v>
      </c>
      <c r="G6" s="56">
        <v>31</v>
      </c>
      <c r="H6" s="52">
        <v>911</v>
      </c>
      <c r="I6" s="49">
        <v>413</v>
      </c>
      <c r="J6" s="50">
        <v>0</v>
      </c>
      <c r="K6" s="49">
        <v>316</v>
      </c>
    </row>
    <row r="7" spans="1:11" ht="27" customHeight="1">
      <c r="A7" s="54" t="s">
        <v>31</v>
      </c>
      <c r="B7" s="56">
        <v>781</v>
      </c>
      <c r="C7" s="51">
        <v>433</v>
      </c>
      <c r="D7" s="51">
        <v>1</v>
      </c>
      <c r="E7" s="49">
        <v>9</v>
      </c>
      <c r="F7" s="56">
        <v>29</v>
      </c>
      <c r="G7" s="56">
        <v>25</v>
      </c>
      <c r="H7" s="52">
        <v>761</v>
      </c>
      <c r="I7" s="51">
        <v>389</v>
      </c>
      <c r="J7" s="50">
        <v>0</v>
      </c>
      <c r="K7" s="51">
        <v>268</v>
      </c>
    </row>
    <row r="8" spans="1:11" ht="27" customHeight="1">
      <c r="A8" s="54" t="s">
        <v>32</v>
      </c>
      <c r="B8" s="56">
        <v>1021</v>
      </c>
      <c r="C8" s="51">
        <v>479</v>
      </c>
      <c r="D8" s="51">
        <v>3</v>
      </c>
      <c r="E8" s="49">
        <v>8</v>
      </c>
      <c r="F8" s="56">
        <v>19</v>
      </c>
      <c r="G8" s="56">
        <v>21</v>
      </c>
      <c r="H8" s="52">
        <v>963</v>
      </c>
      <c r="I8" s="51">
        <v>431</v>
      </c>
      <c r="J8" s="50">
        <v>0</v>
      </c>
      <c r="K8" s="51">
        <v>336</v>
      </c>
    </row>
    <row r="9" spans="1:11" ht="27" customHeight="1">
      <c r="A9" s="54" t="s">
        <v>33</v>
      </c>
      <c r="B9" s="56">
        <v>614</v>
      </c>
      <c r="C9" s="51">
        <v>456</v>
      </c>
      <c r="D9" s="51">
        <v>3</v>
      </c>
      <c r="E9" s="49">
        <v>2</v>
      </c>
      <c r="F9" s="56">
        <v>17</v>
      </c>
      <c r="G9" s="56">
        <v>30</v>
      </c>
      <c r="H9" s="52">
        <v>579</v>
      </c>
      <c r="I9" s="51">
        <v>256</v>
      </c>
      <c r="J9" s="50">
        <v>0</v>
      </c>
      <c r="K9" s="51">
        <v>168</v>
      </c>
    </row>
    <row r="10" spans="1:11" ht="27" customHeight="1">
      <c r="A10" s="55" t="s">
        <v>34</v>
      </c>
      <c r="B10" s="56">
        <v>880</v>
      </c>
      <c r="C10" s="51">
        <v>572</v>
      </c>
      <c r="D10" s="51">
        <v>2</v>
      </c>
      <c r="E10" s="49">
        <v>3</v>
      </c>
      <c r="F10" s="56">
        <v>49</v>
      </c>
      <c r="G10" s="56">
        <v>134</v>
      </c>
      <c r="H10" s="52">
        <v>847</v>
      </c>
      <c r="I10" s="51">
        <v>353</v>
      </c>
      <c r="J10" s="50">
        <v>0</v>
      </c>
      <c r="K10" s="51">
        <v>223</v>
      </c>
    </row>
    <row r="11" spans="1:11" ht="27" customHeight="1">
      <c r="A11" s="55" t="s">
        <v>35</v>
      </c>
      <c r="B11" s="56">
        <v>653</v>
      </c>
      <c r="C11" s="51">
        <v>395</v>
      </c>
      <c r="D11" s="51">
        <v>5</v>
      </c>
      <c r="E11" s="49">
        <v>3</v>
      </c>
      <c r="F11" s="56">
        <v>25</v>
      </c>
      <c r="G11" s="56">
        <v>37</v>
      </c>
      <c r="H11" s="52">
        <v>630</v>
      </c>
      <c r="I11" s="51">
        <v>263</v>
      </c>
      <c r="J11" s="50">
        <v>0</v>
      </c>
      <c r="K11" s="51">
        <v>208</v>
      </c>
    </row>
    <row r="12" spans="1:11" ht="27" customHeight="1">
      <c r="A12" s="55" t="s">
        <v>36</v>
      </c>
      <c r="B12" s="56">
        <v>1112</v>
      </c>
      <c r="C12" s="51">
        <v>246</v>
      </c>
      <c r="D12" s="51">
        <v>0</v>
      </c>
      <c r="E12" s="49">
        <v>2</v>
      </c>
      <c r="F12" s="56">
        <v>19</v>
      </c>
      <c r="G12" s="56">
        <v>120</v>
      </c>
      <c r="H12" s="52">
        <v>1060</v>
      </c>
      <c r="I12" s="51">
        <v>615</v>
      </c>
      <c r="J12" s="50">
        <v>0</v>
      </c>
      <c r="K12" s="51">
        <v>440</v>
      </c>
    </row>
    <row r="13" spans="1:11" ht="27" customHeight="1">
      <c r="A13" s="55" t="s">
        <v>57</v>
      </c>
      <c r="B13" s="56">
        <v>371</v>
      </c>
      <c r="C13" s="51">
        <v>285</v>
      </c>
      <c r="D13" s="51">
        <v>0</v>
      </c>
      <c r="E13" s="49">
        <v>3</v>
      </c>
      <c r="F13" s="56">
        <v>22</v>
      </c>
      <c r="G13" s="56">
        <v>15</v>
      </c>
      <c r="H13" s="52">
        <v>341</v>
      </c>
      <c r="I13" s="51">
        <v>187</v>
      </c>
      <c r="J13" s="50">
        <v>0</v>
      </c>
      <c r="K13" s="51">
        <v>114</v>
      </c>
    </row>
    <row r="14" spans="1:11" ht="27" customHeight="1">
      <c r="A14" s="55" t="s">
        <v>37</v>
      </c>
      <c r="B14" s="56">
        <v>286</v>
      </c>
      <c r="C14" s="51">
        <v>145</v>
      </c>
      <c r="D14" s="51">
        <v>0</v>
      </c>
      <c r="E14" s="49">
        <v>0</v>
      </c>
      <c r="F14" s="56">
        <v>15</v>
      </c>
      <c r="G14" s="56">
        <v>75</v>
      </c>
      <c r="H14" s="52">
        <v>279</v>
      </c>
      <c r="I14" s="51">
        <v>97</v>
      </c>
      <c r="J14" s="50">
        <v>0</v>
      </c>
      <c r="K14" s="51">
        <v>63</v>
      </c>
    </row>
    <row r="15" spans="1:11" ht="27" customHeight="1">
      <c r="A15" s="55" t="s">
        <v>49</v>
      </c>
      <c r="B15" s="56">
        <v>461</v>
      </c>
      <c r="C15" s="51">
        <v>348</v>
      </c>
      <c r="D15" s="51">
        <v>0</v>
      </c>
      <c r="E15" s="49">
        <v>0</v>
      </c>
      <c r="F15" s="56">
        <v>29</v>
      </c>
      <c r="G15" s="56">
        <v>46</v>
      </c>
      <c r="H15" s="52">
        <v>447</v>
      </c>
      <c r="I15" s="51">
        <v>219</v>
      </c>
      <c r="J15" s="50">
        <v>0</v>
      </c>
      <c r="K15" s="51">
        <v>146</v>
      </c>
    </row>
    <row r="16" spans="1:11" ht="27" customHeight="1">
      <c r="A16" s="55" t="s">
        <v>38</v>
      </c>
      <c r="B16" s="56">
        <v>231</v>
      </c>
      <c r="C16" s="51">
        <v>117</v>
      </c>
      <c r="D16" s="51">
        <v>0</v>
      </c>
      <c r="E16" s="49">
        <v>0</v>
      </c>
      <c r="F16" s="56">
        <v>18</v>
      </c>
      <c r="G16" s="56">
        <v>55</v>
      </c>
      <c r="H16" s="52">
        <v>227</v>
      </c>
      <c r="I16" s="51">
        <v>86</v>
      </c>
      <c r="J16" s="50">
        <v>0</v>
      </c>
      <c r="K16" s="51">
        <v>61</v>
      </c>
    </row>
    <row r="17" spans="1:11" ht="27" customHeight="1">
      <c r="A17" s="55" t="s">
        <v>50</v>
      </c>
      <c r="B17" s="56">
        <v>286</v>
      </c>
      <c r="C17" s="51">
        <v>134</v>
      </c>
      <c r="D17" s="51">
        <v>2</v>
      </c>
      <c r="E17" s="49">
        <v>4</v>
      </c>
      <c r="F17" s="56">
        <v>17</v>
      </c>
      <c r="G17" s="56">
        <v>45</v>
      </c>
      <c r="H17" s="52">
        <v>279</v>
      </c>
      <c r="I17" s="51">
        <v>116</v>
      </c>
      <c r="J17" s="50">
        <v>0</v>
      </c>
      <c r="K17" s="51">
        <v>75</v>
      </c>
    </row>
    <row r="18" spans="1:11" ht="27" customHeight="1">
      <c r="A18" s="55" t="s">
        <v>39</v>
      </c>
      <c r="B18" s="56">
        <v>532</v>
      </c>
      <c r="C18" s="51">
        <v>202</v>
      </c>
      <c r="D18" s="51">
        <v>1</v>
      </c>
      <c r="E18" s="49">
        <v>1</v>
      </c>
      <c r="F18" s="56">
        <v>16</v>
      </c>
      <c r="G18" s="56">
        <v>96</v>
      </c>
      <c r="H18" s="52">
        <v>519</v>
      </c>
      <c r="I18" s="51">
        <v>234</v>
      </c>
      <c r="J18" s="50">
        <v>0</v>
      </c>
      <c r="K18" s="51">
        <v>115</v>
      </c>
    </row>
    <row r="19" spans="1:11" ht="27" customHeight="1">
      <c r="A19" s="55" t="s">
        <v>40</v>
      </c>
      <c r="B19" s="56">
        <v>240</v>
      </c>
      <c r="C19" s="51">
        <v>134</v>
      </c>
      <c r="D19" s="51">
        <v>0</v>
      </c>
      <c r="E19" s="49">
        <v>6</v>
      </c>
      <c r="F19" s="56">
        <v>18</v>
      </c>
      <c r="G19" s="56">
        <v>13</v>
      </c>
      <c r="H19" s="52">
        <v>223</v>
      </c>
      <c r="I19" s="51">
        <v>117</v>
      </c>
      <c r="J19" s="50">
        <v>0</v>
      </c>
      <c r="K19" s="51">
        <v>88</v>
      </c>
    </row>
    <row r="20" spans="1:11" ht="27" customHeight="1">
      <c r="A20" s="55" t="s">
        <v>41</v>
      </c>
      <c r="B20" s="56">
        <v>628</v>
      </c>
      <c r="C20" s="51">
        <v>217</v>
      </c>
      <c r="D20" s="51">
        <v>0</v>
      </c>
      <c r="E20" s="49">
        <v>2</v>
      </c>
      <c r="F20" s="56">
        <v>22</v>
      </c>
      <c r="G20" s="56">
        <v>109</v>
      </c>
      <c r="H20" s="52">
        <v>611</v>
      </c>
      <c r="I20" s="51">
        <v>302</v>
      </c>
      <c r="J20" s="50">
        <v>0</v>
      </c>
      <c r="K20" s="51">
        <v>176</v>
      </c>
    </row>
    <row r="21" spans="1:11" ht="27" customHeight="1">
      <c r="A21" s="55" t="s">
        <v>42</v>
      </c>
      <c r="B21" s="56">
        <v>487</v>
      </c>
      <c r="C21" s="51">
        <v>227</v>
      </c>
      <c r="D21" s="51">
        <v>2</v>
      </c>
      <c r="E21" s="49">
        <v>0</v>
      </c>
      <c r="F21" s="56">
        <v>29</v>
      </c>
      <c r="G21" s="56">
        <v>41</v>
      </c>
      <c r="H21" s="52">
        <v>481</v>
      </c>
      <c r="I21" s="51">
        <v>219</v>
      </c>
      <c r="J21" s="50">
        <v>0</v>
      </c>
      <c r="K21" s="51">
        <v>135</v>
      </c>
    </row>
    <row r="22" spans="1:11" ht="27" customHeight="1">
      <c r="A22" s="55" t="s">
        <v>43</v>
      </c>
      <c r="B22" s="56">
        <v>263</v>
      </c>
      <c r="C22" s="51">
        <v>233</v>
      </c>
      <c r="D22" s="51">
        <v>2</v>
      </c>
      <c r="E22" s="49">
        <v>1</v>
      </c>
      <c r="F22" s="56">
        <v>15</v>
      </c>
      <c r="G22" s="56">
        <v>57</v>
      </c>
      <c r="H22" s="52">
        <v>251</v>
      </c>
      <c r="I22" s="51">
        <v>97</v>
      </c>
      <c r="J22" s="50">
        <v>0</v>
      </c>
      <c r="K22" s="51">
        <v>82</v>
      </c>
    </row>
    <row r="23" spans="1:11" ht="27" customHeight="1">
      <c r="A23" s="55" t="s">
        <v>58</v>
      </c>
      <c r="B23" s="56">
        <v>405</v>
      </c>
      <c r="C23" s="51">
        <v>202</v>
      </c>
      <c r="D23" s="51">
        <v>0</v>
      </c>
      <c r="E23" s="49">
        <v>1</v>
      </c>
      <c r="F23" s="56">
        <v>26</v>
      </c>
      <c r="G23" s="56">
        <v>112</v>
      </c>
      <c r="H23" s="52">
        <v>394</v>
      </c>
      <c r="I23" s="51">
        <v>159</v>
      </c>
      <c r="J23" s="50">
        <v>0</v>
      </c>
      <c r="K23" s="51">
        <v>94</v>
      </c>
    </row>
    <row r="24" spans="1:11" ht="27" customHeight="1">
      <c r="A24" s="55" t="s">
        <v>44</v>
      </c>
      <c r="B24" s="56">
        <v>430</v>
      </c>
      <c r="C24" s="51">
        <v>143</v>
      </c>
      <c r="D24" s="51">
        <v>0</v>
      </c>
      <c r="E24" s="49">
        <v>0</v>
      </c>
      <c r="F24" s="56">
        <v>11</v>
      </c>
      <c r="G24" s="56">
        <v>58</v>
      </c>
      <c r="H24" s="52">
        <v>421</v>
      </c>
      <c r="I24" s="51">
        <v>216</v>
      </c>
      <c r="J24" s="50">
        <v>0</v>
      </c>
      <c r="K24" s="51">
        <v>82</v>
      </c>
    </row>
    <row r="25" spans="1:11" ht="27" customHeight="1">
      <c r="A25" s="55" t="s">
        <v>59</v>
      </c>
      <c r="B25" s="56">
        <v>440</v>
      </c>
      <c r="C25" s="51">
        <v>220</v>
      </c>
      <c r="D25" s="51">
        <v>3</v>
      </c>
      <c r="E25" s="49">
        <v>0</v>
      </c>
      <c r="F25" s="56">
        <v>28</v>
      </c>
      <c r="G25" s="56">
        <v>63</v>
      </c>
      <c r="H25" s="52">
        <v>425</v>
      </c>
      <c r="I25" s="51">
        <v>169</v>
      </c>
      <c r="J25" s="50">
        <v>0</v>
      </c>
      <c r="K25" s="51">
        <v>113</v>
      </c>
    </row>
    <row r="26" spans="1:11" ht="27" customHeight="1">
      <c r="A26" s="55" t="s">
        <v>60</v>
      </c>
      <c r="B26" s="56">
        <v>693</v>
      </c>
      <c r="C26" s="51">
        <v>293</v>
      </c>
      <c r="D26" s="51">
        <v>1</v>
      </c>
      <c r="E26" s="49">
        <v>4</v>
      </c>
      <c r="F26" s="56">
        <v>24</v>
      </c>
      <c r="G26" s="56">
        <v>83</v>
      </c>
      <c r="H26" s="52">
        <v>668</v>
      </c>
      <c r="I26" s="51">
        <v>290</v>
      </c>
      <c r="J26" s="50">
        <v>0</v>
      </c>
      <c r="K26" s="51">
        <v>144</v>
      </c>
    </row>
    <row r="27" spans="1:11" ht="27" customHeight="1">
      <c r="A27" s="55" t="s">
        <v>45</v>
      </c>
      <c r="B27" s="56">
        <v>300</v>
      </c>
      <c r="C27" s="51">
        <v>240</v>
      </c>
      <c r="D27" s="51">
        <v>0</v>
      </c>
      <c r="E27" s="49">
        <v>0</v>
      </c>
      <c r="F27" s="56">
        <v>32</v>
      </c>
      <c r="G27" s="56">
        <v>58</v>
      </c>
      <c r="H27" s="52">
        <v>287</v>
      </c>
      <c r="I27" s="51">
        <v>70</v>
      </c>
      <c r="J27" s="50">
        <v>0</v>
      </c>
      <c r="K27" s="51">
        <v>48</v>
      </c>
    </row>
    <row r="28" spans="1:11" ht="27" customHeight="1">
      <c r="A28" s="55" t="s">
        <v>46</v>
      </c>
      <c r="B28" s="56">
        <v>719</v>
      </c>
      <c r="C28" s="51">
        <v>321</v>
      </c>
      <c r="D28" s="51">
        <v>0</v>
      </c>
      <c r="E28" s="49">
        <v>6</v>
      </c>
      <c r="F28" s="56">
        <v>50</v>
      </c>
      <c r="G28" s="56">
        <v>148</v>
      </c>
      <c r="H28" s="52">
        <v>706</v>
      </c>
      <c r="I28" s="51">
        <v>229</v>
      </c>
      <c r="J28" s="50">
        <v>0</v>
      </c>
      <c r="K28" s="51">
        <v>140</v>
      </c>
    </row>
    <row r="29" spans="1:11" ht="27" customHeight="1">
      <c r="A29" s="55" t="s">
        <v>47</v>
      </c>
      <c r="B29" s="56">
        <v>212</v>
      </c>
      <c r="C29" s="51">
        <v>88</v>
      </c>
      <c r="D29" s="51">
        <v>0</v>
      </c>
      <c r="E29" s="49">
        <v>2</v>
      </c>
      <c r="F29" s="56">
        <v>20</v>
      </c>
      <c r="G29" s="56">
        <v>28</v>
      </c>
      <c r="H29" s="52">
        <v>207</v>
      </c>
      <c r="I29" s="51">
        <v>104</v>
      </c>
      <c r="J29" s="50">
        <v>0</v>
      </c>
      <c r="K29" s="51">
        <v>56</v>
      </c>
    </row>
    <row r="30" spans="1:11" ht="27" customHeight="1">
      <c r="A30" s="55" t="s">
        <v>51</v>
      </c>
      <c r="B30" s="56">
        <v>237</v>
      </c>
      <c r="C30" s="51">
        <v>151</v>
      </c>
      <c r="D30" s="51">
        <v>0</v>
      </c>
      <c r="E30" s="49">
        <v>0</v>
      </c>
      <c r="F30" s="56">
        <v>7</v>
      </c>
      <c r="G30" s="56">
        <v>88</v>
      </c>
      <c r="H30" s="52">
        <v>237</v>
      </c>
      <c r="I30" s="51">
        <v>91</v>
      </c>
      <c r="J30" s="50">
        <v>0</v>
      </c>
      <c r="K30" s="51">
        <v>66</v>
      </c>
    </row>
    <row r="31" spans="1:11" ht="27" customHeight="1">
      <c r="A31" s="55" t="s">
        <v>48</v>
      </c>
      <c r="B31" s="56">
        <v>557</v>
      </c>
      <c r="C31" s="51">
        <v>257</v>
      </c>
      <c r="D31" s="51">
        <v>0</v>
      </c>
      <c r="E31" s="49">
        <v>4</v>
      </c>
      <c r="F31" s="56">
        <v>42</v>
      </c>
      <c r="G31" s="56">
        <v>56</v>
      </c>
      <c r="H31" s="52">
        <v>547</v>
      </c>
      <c r="I31" s="51">
        <v>270</v>
      </c>
      <c r="J31" s="50">
        <v>0</v>
      </c>
      <c r="K31" s="51">
        <v>159</v>
      </c>
    </row>
    <row r="32" spans="4:6" ht="22.5">
      <c r="D32" s="57"/>
      <c r="F32" s="58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2018-06-11T10:51:57Z</dcterms:modified>
  <cp:category/>
  <cp:version/>
  <cp:contentType/>
  <cp:contentStatus/>
</cp:coreProperties>
</file>