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'1'!$A$1:$E$20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<sst xmlns="http://schemas.openxmlformats.org/spreadsheetml/2006/main" count="62" uniqueCount="54">
  <si>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</si>
  <si>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</si>
  <si>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</si>
  <si>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</si>
  <si>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</si>
  <si>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</si>
  <si>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</si>
  <si>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</si>
  <si>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</si>
  <si>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</si>
  <si>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</si>
  <si>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</si>
  <si>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</si>
  <si>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</si>
  <si>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</si>
  <si>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</si>
  <si>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0</t>
  </si>
  <si>
    <t>Інформація про надання послуг службою зайнятості Запорізької області</t>
  </si>
  <si>
    <t>Працевлаштовано шляхом виплати одноразової допомоги по безробіттю</t>
  </si>
  <si>
    <t>осіб</t>
  </si>
  <si>
    <t>Мали статус безробітного у звітному періоді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</si>
  <si>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</si>
  <si>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</si>
  <si>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Проходили профнавчання</t>
  </si>
  <si>
    <t>Мають статус безробітного на кінець періоду</t>
  </si>
  <si>
    <t>з них, особи у віці до 18 років</t>
  </si>
  <si>
    <t xml:space="preserve">Отримують допомогу по безробіттю на кінець періоду </t>
  </si>
  <si>
    <t>Запорізька область</t>
  </si>
  <si>
    <t>Запорізький МЦЗ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</si>
  <si>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</si>
  <si>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</si>
  <si>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</si>
  <si>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</si>
  <si>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</si>
  <si>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</si>
  <si>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</si>
  <si>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</si>
  <si>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</si>
  <si>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</si>
  <si>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</si>
  <si>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</si>
  <si>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</si>
  <si>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</si>
  <si>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</si>
  <si>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</si>
  <si>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</si>
  <si>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Кількість безробітних охоплених профорієнта-ційними послугами</t>
  </si>
  <si>
    <t>Бердянський МРЦЗ</t>
  </si>
  <si>
    <t>Мелітопольський МРЦЗ</t>
  </si>
  <si>
    <t>Інформація щодо надання послуг Запорізькою обласною службою зайнятості молоді                                                   у віці до 35 років у січні-травні 2019 року</t>
  </si>
  <si>
    <t xml:space="preserve"> січень-травень 2018 року</t>
  </si>
  <si>
    <t xml:space="preserve"> січень-травень 2019 року</t>
  </si>
  <si>
    <t>на                            1 червня           2018 р.</t>
  </si>
  <si>
    <t>на                            1 червня           2019 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</si>
</sst>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7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8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8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8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8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0" fillId="0" borderId="16" applyNumberFormat="0" applyFill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61" fillId="0" borderId="18" applyNumberFormat="0" applyFill="0" applyAlignment="0" applyProtection="0"/>
    <xf numFmtId="0" fontId="37" fillId="0" borderId="19" applyNumberFormat="0" applyFill="0" applyAlignment="0" applyProtection="0"/>
    <xf numFmtId="0" fontId="11" fillId="0" borderId="7" applyNumberFormat="0" applyFill="0" applyAlignment="0" applyProtection="0"/>
    <xf numFmtId="0" fontId="62" fillId="0" borderId="20" applyNumberFormat="0" applyFill="0" applyAlignment="0" applyProtection="0"/>
    <xf numFmtId="0" fontId="38" fillId="0" borderId="21" applyNumberFormat="0" applyFill="0" applyAlignment="0" applyProtection="0"/>
    <xf numFmtId="0" fontId="1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0" fillId="0" borderId="0" xfId="420" applyFont="1">
      <alignment/>
      <protection/>
    </xf>
    <xf numFmtId="0" fontId="20" fillId="0" borderId="0" xfId="421" applyFont="1" applyBorder="1" applyAlignment="1">
      <alignment vertical="center" wrapText="1"/>
      <protection/>
    </xf>
    <xf numFmtId="0" fontId="64" fillId="0" borderId="0" xfId="421" applyFont="1" applyFill="1" applyAlignment="1">
      <alignment vertical="center" wrapText="1"/>
      <protection/>
    </xf>
    <xf numFmtId="0" fontId="40" fillId="0" borderId="0" xfId="421" applyFont="1" applyFill="1" applyAlignment="1">
      <alignment horizontal="right" vertical="center" wrapText="1"/>
      <protection/>
    </xf>
    <xf numFmtId="0" fontId="20" fillId="0" borderId="0" xfId="421" applyFont="1" applyAlignment="1">
      <alignment vertical="center" wrapText="1"/>
      <protection/>
    </xf>
    <xf numFmtId="0" fontId="26" fillId="0" borderId="3" xfId="415" applyFont="1" applyFill="1" applyBorder="1" applyAlignment="1">
      <alignment horizontal="center" vertical="center"/>
      <protection/>
    </xf>
    <xf numFmtId="0" fontId="26" fillId="0" borderId="3" xfId="415" applyFont="1" applyFill="1" applyBorder="1" applyAlignment="1">
      <alignment horizontal="center" vertical="center" wrapText="1"/>
      <protection/>
    </xf>
    <xf numFmtId="0" fontId="22" fillId="7" borderId="3" xfId="421" applyFont="1" applyFill="1" applyBorder="1" applyAlignment="1">
      <alignment vertical="center" wrapText="1"/>
      <protection/>
    </xf>
    <xf numFmtId="192" fontId="41" fillId="50" borderId="3" xfId="420" applyNumberFormat="1" applyFont="1" applyFill="1" applyBorder="1" applyAlignment="1">
      <alignment horizontal="center" vertical="center" wrapText="1"/>
      <protection/>
    </xf>
    <xf numFmtId="0" fontId="22" fillId="0" borderId="3" xfId="420" applyFont="1" applyBorder="1" applyAlignment="1">
      <alignment horizontal="left" vertical="center" wrapText="1"/>
      <protection/>
    </xf>
    <xf numFmtId="3" fontId="20" fillId="0" borderId="0" xfId="421" applyNumberFormat="1" applyFont="1" applyAlignment="1">
      <alignment vertical="center" wrapText="1"/>
      <protection/>
    </xf>
    <xf numFmtId="0" fontId="22" fillId="0" borderId="3" xfId="421" applyFont="1" applyBorder="1" applyAlignment="1">
      <alignment vertical="center" wrapText="1"/>
      <protection/>
    </xf>
    <xf numFmtId="0" fontId="22" fillId="0" borderId="3" xfId="415" applyFont="1" applyBorder="1" applyAlignment="1">
      <alignment vertical="center" wrapText="1"/>
      <protection/>
    </xf>
    <xf numFmtId="3" fontId="64" fillId="0" borderId="0" xfId="420" applyNumberFormat="1" applyFont="1" applyFill="1">
      <alignment/>
      <protection/>
    </xf>
    <xf numFmtId="0" fontId="64" fillId="0" borderId="0" xfId="420" applyFont="1" applyFill="1">
      <alignment/>
      <protection/>
    </xf>
    <xf numFmtId="0" fontId="20" fillId="0" borderId="3" xfId="421" applyFont="1" applyBorder="1" applyAlignment="1">
      <alignment horizontal="center" vertical="center" wrapText="1"/>
      <protection/>
    </xf>
    <xf numFmtId="0" fontId="20" fillId="0" borderId="3" xfId="421" applyFont="1" applyFill="1" applyBorder="1" applyAlignment="1">
      <alignment horizontal="center" vertical="center" wrapText="1"/>
      <protection/>
    </xf>
    <xf numFmtId="0" fontId="44" fillId="0" borderId="0" xfId="421" applyFont="1" applyAlignment="1">
      <alignment vertical="center" wrapText="1"/>
      <protection/>
    </xf>
    <xf numFmtId="0" fontId="22" fillId="0" borderId="3" xfId="420" applyNumberFormat="1" applyFont="1" applyFill="1" applyBorder="1" applyAlignment="1">
      <alignment horizontal="center" vertical="center" wrapText="1"/>
      <protection/>
    </xf>
    <xf numFmtId="0" fontId="22" fillId="0" borderId="3" xfId="415" applyNumberFormat="1" applyFont="1" applyFill="1" applyBorder="1" applyAlignment="1">
      <alignment horizontal="center" vertical="center" wrapText="1"/>
      <protection/>
    </xf>
    <xf numFmtId="189" fontId="41" fillId="0" borderId="3" xfId="415" applyNumberFormat="1" applyFont="1" applyFill="1" applyBorder="1" applyAlignment="1">
      <alignment horizontal="center" vertical="center"/>
      <protection/>
    </xf>
    <xf numFmtId="0" fontId="41" fillId="0" borderId="3" xfId="415" applyNumberFormat="1" applyFont="1" applyFill="1" applyBorder="1" applyAlignment="1">
      <alignment horizontal="center" vertical="center"/>
      <protection/>
    </xf>
    <xf numFmtId="1" fontId="46" fillId="0" borderId="0" xfId="406" applyNumberFormat="1" applyFont="1" applyFill="1" applyProtection="1">
      <alignment/>
      <protection locked="0"/>
    </xf>
    <xf numFmtId="1" fontId="47" fillId="0" borderId="0" xfId="406" applyNumberFormat="1" applyFont="1" applyFill="1" applyProtection="1">
      <alignment/>
      <protection locked="0"/>
    </xf>
    <xf numFmtId="1" fontId="48" fillId="0" borderId="23" xfId="406" applyNumberFormat="1" applyFont="1" applyFill="1" applyBorder="1" applyAlignment="1" applyProtection="1">
      <alignment/>
      <protection locked="0"/>
    </xf>
    <xf numFmtId="1" fontId="49" fillId="0" borderId="23" xfId="406" applyNumberFormat="1" applyFont="1" applyFill="1" applyBorder="1" applyAlignment="1" applyProtection="1">
      <alignment/>
      <protection locked="0"/>
    </xf>
    <xf numFmtId="1" fontId="26" fillId="0" borderId="0" xfId="406" applyNumberFormat="1" applyFont="1" applyFill="1" applyProtection="1">
      <alignment/>
      <protection locked="0"/>
    </xf>
    <xf numFmtId="1" fontId="22" fillId="0" borderId="23" xfId="406" applyNumberFormat="1" applyFont="1" applyFill="1" applyBorder="1" applyAlignment="1" applyProtection="1">
      <alignment horizontal="center"/>
      <protection locked="0"/>
    </xf>
    <xf numFmtId="1" fontId="40" fillId="0" borderId="0" xfId="406" applyNumberFormat="1" applyFont="1" applyFill="1" applyBorder="1" applyAlignment="1" applyProtection="1">
      <alignment horizontal="center"/>
      <protection locked="0"/>
    </xf>
    <xf numFmtId="1" fontId="44" fillId="50" borderId="0" xfId="406" applyNumberFormat="1" applyFont="1" applyFill="1" applyAlignment="1" applyProtection="1">
      <alignment horizontal="right"/>
      <protection locked="0"/>
    </xf>
    <xf numFmtId="1" fontId="20" fillId="0" borderId="0" xfId="406" applyNumberFormat="1" applyFont="1" applyFill="1" applyProtection="1">
      <alignment/>
      <protection locked="0"/>
    </xf>
    <xf numFmtId="1" fontId="50" fillId="0" borderId="3" xfId="406" applyNumberFormat="1" applyFont="1" applyFill="1" applyBorder="1" applyAlignment="1" applyProtection="1">
      <alignment horizontal="center"/>
      <protection locked="0"/>
    </xf>
    <xf numFmtId="1" fontId="51" fillId="0" borderId="0" xfId="406" applyNumberFormat="1" applyFont="1" applyFill="1" applyBorder="1" applyAlignment="1" applyProtection="1">
      <alignment/>
      <protection locked="0"/>
    </xf>
    <xf numFmtId="1" fontId="47" fillId="0" borderId="3" xfId="406" applyNumberFormat="1" applyFont="1" applyFill="1" applyBorder="1" applyAlignment="1" applyProtection="1">
      <alignment horizontal="center"/>
      <protection/>
    </xf>
    <xf numFmtId="1" fontId="26" fillId="0" borderId="3" xfId="406" applyNumberFormat="1" applyFont="1" applyFill="1" applyBorder="1" applyAlignment="1" applyProtection="1">
      <alignment horizontal="center"/>
      <protection/>
    </xf>
    <xf numFmtId="1" fontId="51" fillId="0" borderId="0" xfId="406" applyNumberFormat="1" applyFont="1" applyFill="1" applyProtection="1">
      <alignment/>
      <protection locked="0"/>
    </xf>
    <xf numFmtId="3" fontId="22" fillId="0" borderId="3" xfId="406" applyNumberFormat="1" applyFont="1" applyFill="1" applyBorder="1" applyAlignment="1" applyProtection="1">
      <alignment horizontal="center" vertical="center"/>
      <protection locked="0"/>
    </xf>
    <xf numFmtId="1" fontId="51" fillId="0" borderId="0" xfId="406" applyNumberFormat="1" applyFont="1" applyFill="1" applyBorder="1" applyAlignment="1" applyProtection="1">
      <alignment horizontal="right"/>
      <protection locked="0"/>
    </xf>
    <xf numFmtId="1" fontId="47" fillId="0" borderId="0" xfId="406" applyNumberFormat="1" applyFont="1" applyFill="1" applyBorder="1" applyAlignment="1" applyProtection="1">
      <alignment horizontal="left" wrapText="1" shrinkToFit="1"/>
      <protection locked="0"/>
    </xf>
    <xf numFmtId="1" fontId="26" fillId="0" borderId="0" xfId="406" applyNumberFormat="1" applyFont="1" applyFill="1" applyBorder="1" applyAlignment="1" applyProtection="1">
      <alignment horizontal="right"/>
      <protection locked="0"/>
    </xf>
    <xf numFmtId="1" fontId="40" fillId="0" borderId="0" xfId="406" applyNumberFormat="1" applyFont="1" applyFill="1" applyBorder="1" applyAlignment="1" applyProtection="1">
      <alignment horizontal="right"/>
      <protection locked="0"/>
    </xf>
    <xf numFmtId="1" fontId="26" fillId="50" borderId="0" xfId="406" applyNumberFormat="1" applyFont="1" applyFill="1" applyBorder="1" applyAlignment="1" applyProtection="1">
      <alignment horizontal="right"/>
      <protection locked="0"/>
    </xf>
    <xf numFmtId="3" fontId="41" fillId="0" borderId="3" xfId="415" applyNumberFormat="1" applyFont="1" applyFill="1" applyBorder="1" applyAlignment="1">
      <alignment horizontal="center" vertical="center"/>
      <protection/>
    </xf>
    <xf numFmtId="3" fontId="41" fillId="0" borderId="3" xfId="420" applyNumberFormat="1" applyFont="1" applyFill="1" applyBorder="1" applyAlignment="1">
      <alignment horizontal="center" vertical="center" wrapText="1"/>
      <protection/>
    </xf>
    <xf numFmtId="1" fontId="51" fillId="0" borderId="3" xfId="0" applyNumberFormat="1" applyFont="1" applyFill="1" applyBorder="1" applyAlignment="1" applyProtection="1">
      <alignment horizontal="center" vertical="center"/>
      <protection locked="0"/>
    </xf>
    <xf numFmtId="3" fontId="51" fillId="0" borderId="3" xfId="406" applyNumberFormat="1" applyFont="1" applyFill="1" applyBorder="1" applyAlignment="1" applyProtection="1">
      <alignment horizontal="center" vertical="center"/>
      <protection/>
    </xf>
    <xf numFmtId="1" fontId="52" fillId="0" borderId="3" xfId="0" applyNumberFormat="1" applyFont="1" applyBorder="1" applyAlignment="1">
      <alignment horizontal="center" vertical="center"/>
    </xf>
    <xf numFmtId="1" fontId="51" fillId="0" borderId="3" xfId="0" applyNumberFormat="1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52" fillId="0" borderId="3" xfId="0" applyFont="1" applyFill="1" applyBorder="1" applyAlignment="1">
      <alignment vertical="center"/>
    </xf>
    <xf numFmtId="2" fontId="52" fillId="0" borderId="3" xfId="0" applyNumberFormat="1" applyFont="1" applyFill="1" applyBorder="1" applyAlignment="1">
      <alignment horizontal="left" vertical="center"/>
    </xf>
    <xf numFmtId="0" fontId="53" fillId="7" borderId="3" xfId="419" applyFont="1" applyFill="1" applyBorder="1" applyAlignment="1">
      <alignment horizontal="left" vertical="center"/>
      <protection/>
    </xf>
    <xf numFmtId="1" fontId="54" fillId="0" borderId="3" xfId="406" applyNumberFormat="1" applyFont="1" applyFill="1" applyBorder="1" applyAlignment="1" applyProtection="1">
      <alignment horizontal="center" vertical="center" wrapText="1"/>
      <protection/>
    </xf>
    <xf numFmtId="1" fontId="54" fillId="0" borderId="3" xfId="406" applyNumberFormat="1" applyFont="1" applyFill="1" applyBorder="1" applyAlignment="1" applyProtection="1">
      <alignment horizontal="center" vertical="center" wrapText="1"/>
      <protection locked="0"/>
    </xf>
    <xf numFmtId="1" fontId="51" fillId="0" borderId="3" xfId="0" applyNumberFormat="1" applyFont="1" applyFill="1" applyBorder="1" applyAlignment="1" applyProtection="1">
      <alignment horizontal="center"/>
      <protection locked="0"/>
    </xf>
    <xf numFmtId="1" fontId="51" fillId="0" borderId="3" xfId="406" applyNumberFormat="1" applyFont="1" applyFill="1" applyBorder="1" applyAlignment="1" applyProtection="1">
      <alignment horizontal="center"/>
      <protection locked="0"/>
    </xf>
    <xf numFmtId="1" fontId="52" fillId="0" borderId="3" xfId="0" applyNumberFormat="1" applyFont="1" applyBorder="1" applyAlignment="1">
      <alignment horizontal="center"/>
    </xf>
    <xf numFmtId="1" fontId="51" fillId="0" borderId="24" xfId="0" applyNumberFormat="1" applyFont="1" applyFill="1" applyBorder="1" applyAlignment="1" applyProtection="1">
      <alignment horizontal="center" vertical="center"/>
      <protection locked="0"/>
    </xf>
    <xf numFmtId="0" fontId="42" fillId="0" borderId="25" xfId="415" applyFont="1" applyFill="1" applyBorder="1" applyAlignment="1">
      <alignment horizontal="center" vertical="center" wrapText="1"/>
      <protection/>
    </xf>
    <xf numFmtId="0" fontId="42" fillId="0" borderId="26" xfId="415" applyFont="1" applyFill="1" applyBorder="1" applyAlignment="1">
      <alignment horizontal="center" vertical="center" wrapText="1"/>
      <protection/>
    </xf>
    <xf numFmtId="0" fontId="42" fillId="0" borderId="27" xfId="415" applyFont="1" applyFill="1" applyBorder="1" applyAlignment="1">
      <alignment horizontal="center" vertical="center" wrapText="1"/>
      <protection/>
    </xf>
    <xf numFmtId="0" fontId="42" fillId="0" borderId="28" xfId="415" applyFont="1" applyFill="1" applyBorder="1" applyAlignment="1">
      <alignment horizontal="center" vertical="center" wrapText="1"/>
      <protection/>
    </xf>
    <xf numFmtId="0" fontId="42" fillId="0" borderId="23" xfId="415" applyFont="1" applyFill="1" applyBorder="1" applyAlignment="1">
      <alignment horizontal="center" vertical="center" wrapText="1"/>
      <protection/>
    </xf>
    <xf numFmtId="0" fontId="42" fillId="0" borderId="29" xfId="415" applyFont="1" applyFill="1" applyBorder="1" applyAlignment="1">
      <alignment horizontal="center" vertical="center" wrapText="1"/>
      <protection/>
    </xf>
    <xf numFmtId="0" fontId="22" fillId="0" borderId="3" xfId="415" applyFont="1" applyFill="1" applyBorder="1" applyAlignment="1">
      <alignment horizontal="center" vertical="center" wrapText="1"/>
      <protection/>
    </xf>
    <xf numFmtId="0" fontId="26" fillId="0" borderId="30" xfId="415" applyFont="1" applyFill="1" applyBorder="1" applyAlignment="1">
      <alignment horizontal="center" vertical="center"/>
      <protection/>
    </xf>
    <xf numFmtId="0" fontId="26" fillId="0" borderId="31" xfId="415" applyFont="1" applyFill="1" applyBorder="1" applyAlignment="1">
      <alignment horizontal="center" vertical="center"/>
      <protection/>
    </xf>
    <xf numFmtId="0" fontId="43" fillId="0" borderId="0" xfId="420" applyFont="1" applyAlignment="1">
      <alignment horizontal="center" vertical="top" wrapText="1"/>
      <protection/>
    </xf>
    <xf numFmtId="0" fontId="43" fillId="0" borderId="0" xfId="421" applyFont="1" applyFill="1" applyAlignment="1">
      <alignment horizontal="center" vertical="top" wrapText="1"/>
      <protection/>
    </xf>
    <xf numFmtId="0" fontId="22" fillId="0" borderId="24" xfId="420" applyFont="1" applyBorder="1" applyAlignment="1">
      <alignment horizontal="center" vertical="center" wrapText="1"/>
      <protection/>
    </xf>
    <xf numFmtId="0" fontId="22" fillId="0" borderId="32" xfId="420" applyFont="1" applyBorder="1" applyAlignment="1">
      <alignment horizontal="center" vertical="center" wrapText="1"/>
      <protection/>
    </xf>
    <xf numFmtId="0" fontId="26" fillId="0" borderId="3" xfId="415" applyFont="1" applyFill="1" applyBorder="1" applyAlignment="1">
      <alignment horizontal="center" vertical="center"/>
      <protection/>
    </xf>
    <xf numFmtId="1" fontId="45" fillId="0" borderId="0" xfId="406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2 4 2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" xfId="412"/>
    <cellStyle name="Обычный 5 2" xfId="413"/>
    <cellStyle name="Обычный 6" xfId="414"/>
    <cellStyle name="Обычный 6 2" xfId="415"/>
    <cellStyle name="Обычный 7" xfId="416"/>
    <cellStyle name="Обычный 8" xfId="417"/>
    <cellStyle name="Обычный 9" xfId="418"/>
    <cellStyle name="Обычный_12 Зинкевич" xfId="419"/>
    <cellStyle name="Обычный_4 категории вмесмте СОЦ_УРАЗЛИВІ__ТАБО_4 категорії Квота!!!_2014 рік" xfId="420"/>
    <cellStyle name="Обычный_Перевірка_Молодь_до 18 років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110;&#1095;&#1077;&#1085;&#1100;-&#1095;&#1077;&#1088;&#1074;&#1077;&#1085;&#1100;%202018\&#1052;&#1086;&#1083;&#1086;&#1076;&#1100;\&#1047;&#1072;&#1087;_&#1086;&#1073;&#1083;&#1072;&#1089;&#1090;&#1100;\&#1052;&#1086;&#1083;&#1086;&#1076;&#1100;\&#1084;&#1086;&#1083;&#1086;&#1076;&#1100;_&#1044;&#1086;&#1076;_&#1087;&#1086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tabSelected="1" view="pageBreakPreview" zoomScale="75" zoomScaleNormal="75" zoomScaleSheetLayoutView="75" zoomScalePageLayoutView="0" workbookViewId="0" topLeftCell="A1">
      <selection activeCell="C11" sqref="C11"/>
    </sheetView>
  </sheetViews>
  <sheetFormatPr defaultColWidth="8.00390625" defaultRowHeight="15"/>
  <cols>
    <col min="1" max="1" width="69.7109375" style="1" customWidth="1"/>
    <col min="2" max="2" width="23.28125" style="15" customWidth="1"/>
    <col min="3" max="3" width="23.8515625" style="15" customWidth="1"/>
    <col min="4" max="4" width="11.8515625" style="1" customWidth="1"/>
    <col min="5" max="5" width="15.57421875" style="1" customWidth="1"/>
    <col min="6" max="16384" width="8.00390625" style="1" customWidth="1"/>
  </cols>
  <sheetData>
    <row r="1" spans="1:5" ht="22.5">
      <c r="A1" s="68" t="s">
        <v>17</v>
      </c>
      <c r="B1" s="68"/>
      <c r="C1" s="68"/>
      <c r="D1" s="68"/>
      <c r="E1" s="68"/>
    </row>
    <row r="2" spans="1:5" ht="22.5">
      <c r="A2" s="69" t="s">
        <v>3</v>
      </c>
      <c r="B2" s="69"/>
      <c r="C2" s="69"/>
      <c r="D2" s="69"/>
      <c r="E2" s="69"/>
    </row>
    <row r="3" spans="1:5" s="5" customFormat="1" ht="18" customHeight="1">
      <c r="A3" s="2"/>
      <c r="B3" s="3"/>
      <c r="C3" s="4"/>
      <c r="D3" s="4"/>
      <c r="E3" s="4" t="s">
        <v>19</v>
      </c>
    </row>
    <row r="4" spans="1:5" s="5" customFormat="1" ht="23.25" customHeight="1">
      <c r="A4" s="65" t="s">
        <v>4</v>
      </c>
      <c r="B4" s="70" t="s">
        <v>50</v>
      </c>
      <c r="C4" s="70" t="s">
        <v>51</v>
      </c>
      <c r="D4" s="72" t="s">
        <v>5</v>
      </c>
      <c r="E4" s="72"/>
    </row>
    <row r="5" spans="1:5" s="5" customFormat="1" ht="42">
      <c r="A5" s="65"/>
      <c r="B5" s="71"/>
      <c r="C5" s="71"/>
      <c r="D5" s="6" t="s">
        <v>6</v>
      </c>
      <c r="E5" s="7" t="s">
        <v>7</v>
      </c>
    </row>
    <row r="6" spans="1:5" s="18" customFormat="1" ht="12" customHeight="1">
      <c r="A6" s="16" t="s">
        <v>0</v>
      </c>
      <c r="B6" s="17">
        <v>1</v>
      </c>
      <c r="C6" s="17">
        <v>2</v>
      </c>
      <c r="D6" s="17">
        <v>3</v>
      </c>
      <c r="E6" s="17">
        <v>4</v>
      </c>
    </row>
    <row r="7" spans="1:5" s="5" customFormat="1" ht="29.25" customHeight="1">
      <c r="A7" s="8" t="s">
        <v>8</v>
      </c>
      <c r="B7" s="19">
        <v>13791</v>
      </c>
      <c r="C7" s="19">
        <v>11822</v>
      </c>
      <c r="D7" s="9">
        <f aca="true" t="shared" si="0" ref="D7:D13">C7/B7*100</f>
        <v>85.72257269233559</v>
      </c>
      <c r="E7" s="44">
        <f aca="true" t="shared" si="1" ref="E7:E13">C7-B7</f>
        <v>-1969</v>
      </c>
    </row>
    <row r="8" spans="1:7" s="5" customFormat="1" ht="42">
      <c r="A8" s="10" t="s">
        <v>9</v>
      </c>
      <c r="B8" s="19">
        <v>7109</v>
      </c>
      <c r="C8" s="19">
        <v>6857</v>
      </c>
      <c r="D8" s="9">
        <f t="shared" si="0"/>
        <v>96.45519763679843</v>
      </c>
      <c r="E8" s="44">
        <f t="shared" si="1"/>
        <v>-252</v>
      </c>
      <c r="G8" s="11"/>
    </row>
    <row r="9" spans="1:7" s="5" customFormat="1" ht="64.5" customHeight="1">
      <c r="A9" s="10" t="s">
        <v>2</v>
      </c>
      <c r="B9" s="19">
        <v>63</v>
      </c>
      <c r="C9" s="19">
        <v>95</v>
      </c>
      <c r="D9" s="9">
        <f t="shared" si="0"/>
        <v>150.79365079365078</v>
      </c>
      <c r="E9" s="44">
        <f t="shared" si="1"/>
        <v>32</v>
      </c>
      <c r="G9" s="11"/>
    </row>
    <row r="10" spans="1:7" s="5" customFormat="1" ht="48.75" customHeight="1">
      <c r="A10" s="10" t="s">
        <v>18</v>
      </c>
      <c r="B10" s="19">
        <v>26</v>
      </c>
      <c r="C10" s="19">
        <v>23</v>
      </c>
      <c r="D10" s="9">
        <f t="shared" si="0"/>
        <v>88.46153846153845</v>
      </c>
      <c r="E10" s="44">
        <f t="shared" si="1"/>
        <v>-3</v>
      </c>
      <c r="G10" s="11"/>
    </row>
    <row r="11" spans="1:9" s="5" customFormat="1" ht="27.75" customHeight="1">
      <c r="A11" s="12" t="s">
        <v>10</v>
      </c>
      <c r="B11" s="19">
        <v>632</v>
      </c>
      <c r="C11" s="19">
        <v>647</v>
      </c>
      <c r="D11" s="9">
        <f t="shared" si="0"/>
        <v>102.37341772151898</v>
      </c>
      <c r="E11" s="44">
        <f t="shared" si="1"/>
        <v>15</v>
      </c>
      <c r="I11" s="11"/>
    </row>
    <row r="12" spans="1:5" s="5" customFormat="1" ht="48" customHeight="1">
      <c r="A12" s="12" t="s">
        <v>1</v>
      </c>
      <c r="B12" s="19">
        <v>1644</v>
      </c>
      <c r="C12" s="19">
        <v>1510</v>
      </c>
      <c r="D12" s="9">
        <f t="shared" si="0"/>
        <v>91.8491484184915</v>
      </c>
      <c r="E12" s="44">
        <f t="shared" si="1"/>
        <v>-134</v>
      </c>
    </row>
    <row r="13" spans="1:6" s="5" customFormat="1" ht="45.75" customHeight="1">
      <c r="A13" s="12" t="s">
        <v>11</v>
      </c>
      <c r="B13" s="19">
        <v>13301</v>
      </c>
      <c r="C13" s="19">
        <v>11326</v>
      </c>
      <c r="D13" s="9">
        <f t="shared" si="0"/>
        <v>85.15149236899481</v>
      </c>
      <c r="E13" s="44">
        <f t="shared" si="1"/>
        <v>-1975</v>
      </c>
      <c r="F13" s="11"/>
    </row>
    <row r="14" spans="1:6" s="5" customFormat="1" ht="12.75">
      <c r="A14" s="59" t="s">
        <v>12</v>
      </c>
      <c r="B14" s="60"/>
      <c r="C14" s="60"/>
      <c r="D14" s="60"/>
      <c r="E14" s="61"/>
      <c r="F14" s="11"/>
    </row>
    <row r="15" spans="1:6" s="5" customFormat="1" ht="12.75">
      <c r="A15" s="62"/>
      <c r="B15" s="63"/>
      <c r="C15" s="63"/>
      <c r="D15" s="63"/>
      <c r="E15" s="64"/>
      <c r="F15" s="11"/>
    </row>
    <row r="16" spans="1:5" s="5" customFormat="1" ht="20.25" customHeight="1">
      <c r="A16" s="65" t="s">
        <v>4</v>
      </c>
      <c r="B16" s="65" t="s">
        <v>52</v>
      </c>
      <c r="C16" s="65" t="s">
        <v>53</v>
      </c>
      <c r="D16" s="66" t="s">
        <v>5</v>
      </c>
      <c r="E16" s="67"/>
    </row>
    <row r="17" spans="1:5" ht="46.5" customHeight="1">
      <c r="A17" s="65"/>
      <c r="B17" s="65"/>
      <c r="C17" s="65"/>
      <c r="D17" s="6" t="s">
        <v>6</v>
      </c>
      <c r="E17" s="7" t="s">
        <v>13</v>
      </c>
    </row>
    <row r="18" spans="1:5" ht="33" customHeight="1">
      <c r="A18" s="13" t="s">
        <v>8</v>
      </c>
      <c r="B18" s="20">
        <v>5992</v>
      </c>
      <c r="C18" s="20">
        <v>4829</v>
      </c>
      <c r="D18" s="21">
        <f>ROUND(C18/B18*100,1)</f>
        <v>80.6</v>
      </c>
      <c r="E18" s="43">
        <f>C18-B18</f>
        <v>-1163</v>
      </c>
    </row>
    <row r="19" spans="1:5" ht="20.25" customHeight="1">
      <c r="A19" s="13" t="s">
        <v>14</v>
      </c>
      <c r="B19" s="20">
        <v>0</v>
      </c>
      <c r="C19" s="20">
        <v>0</v>
      </c>
      <c r="D19" s="22">
        <v>0</v>
      </c>
      <c r="E19" s="44" t="s">
        <v>16</v>
      </c>
    </row>
    <row r="20" spans="1:5" ht="24" customHeight="1">
      <c r="A20" s="13" t="s">
        <v>15</v>
      </c>
      <c r="B20" s="20">
        <v>3916</v>
      </c>
      <c r="C20" s="20">
        <v>3236</v>
      </c>
      <c r="D20" s="21">
        <f>ROUND(C20/B20*100,1)</f>
        <v>82.6</v>
      </c>
      <c r="E20" s="43">
        <f>C20-B20</f>
        <v>-680</v>
      </c>
    </row>
    <row r="21" spans="2:3" ht="12.75">
      <c r="B21" s="14"/>
      <c r="C21" s="14"/>
    </row>
    <row r="22" ht="12.75">
      <c r="C22" s="14"/>
    </row>
  </sheetData>
  <sheetProtection/>
  <mergeCells count="11">
    <mergeCell ref="D4:E4"/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view="pageBreakPreview" zoomScale="70" zoomScaleNormal="85" zoomScaleSheetLayoutView="70" zoomScalePageLayoutView="0" workbookViewId="0" topLeftCell="A1">
      <selection activeCell="G11" sqref="G11"/>
    </sheetView>
  </sheetViews>
  <sheetFormatPr defaultColWidth="8.7109375" defaultRowHeight="15"/>
  <cols>
    <col min="1" max="1" width="25.57421875" style="39" customWidth="1"/>
    <col min="2" max="2" width="17.421875" style="40" customWidth="1"/>
    <col min="3" max="3" width="18.57421875" style="40" customWidth="1"/>
    <col min="4" max="4" width="17.57421875" style="41" customWidth="1"/>
    <col min="5" max="5" width="21.421875" style="40" customWidth="1"/>
    <col min="6" max="6" width="19.57421875" style="40" customWidth="1"/>
    <col min="7" max="7" width="20.7109375" style="41" customWidth="1"/>
    <col min="8" max="8" width="17.421875" style="41" customWidth="1"/>
    <col min="9" max="9" width="15.421875" style="40" customWidth="1"/>
    <col min="10" max="10" width="13.00390625" style="41" customWidth="1"/>
    <col min="11" max="11" width="16.140625" style="42" customWidth="1"/>
    <col min="12" max="12" width="7.28125" style="38" customWidth="1"/>
    <col min="13" max="177" width="9.140625" style="38" customWidth="1"/>
    <col min="178" max="178" width="16.00390625" style="38" customWidth="1"/>
    <col min="179" max="190" width="10.8515625" style="38" customWidth="1"/>
    <col min="191" max="191" width="9.421875" style="38" customWidth="1"/>
    <col min="192" max="192" width="8.421875" style="38" customWidth="1"/>
    <col min="193" max="193" width="6.57421875" style="38" customWidth="1"/>
    <col min="194" max="194" width="8.28125" style="38" customWidth="1"/>
    <col min="195" max="16384" width="8.7109375" style="38" customWidth="1"/>
  </cols>
  <sheetData>
    <row r="1" spans="1:11" s="23" customFormat="1" ht="89.25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31" customFormat="1" ht="15.75" customHeight="1">
      <c r="A2" s="24"/>
      <c r="B2" s="25"/>
      <c r="C2" s="25"/>
      <c r="D2" s="26"/>
      <c r="E2" s="25"/>
      <c r="F2" s="25"/>
      <c r="G2" s="27"/>
      <c r="H2" s="25"/>
      <c r="I2" s="28"/>
      <c r="J2" s="29"/>
      <c r="K2" s="30" t="s">
        <v>19</v>
      </c>
    </row>
    <row r="3" spans="1:11" s="33" customFormat="1" ht="150" customHeight="1">
      <c r="A3" s="32"/>
      <c r="B3" s="53" t="s">
        <v>20</v>
      </c>
      <c r="C3" s="53" t="s">
        <v>21</v>
      </c>
      <c r="D3" s="53" t="s">
        <v>22</v>
      </c>
      <c r="E3" s="53" t="s">
        <v>2</v>
      </c>
      <c r="F3" s="53" t="s">
        <v>23</v>
      </c>
      <c r="G3" s="53" t="s">
        <v>1</v>
      </c>
      <c r="H3" s="53" t="s">
        <v>46</v>
      </c>
      <c r="I3" s="54" t="s">
        <v>24</v>
      </c>
      <c r="J3" s="54" t="s">
        <v>25</v>
      </c>
      <c r="K3" s="53" t="s">
        <v>26</v>
      </c>
    </row>
    <row r="4" spans="1:11" s="36" customFormat="1" ht="21" customHeight="1">
      <c r="A4" s="34" t="s">
        <v>0</v>
      </c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</row>
    <row r="5" spans="1:11" ht="27" customHeight="1">
      <c r="A5" s="52" t="s">
        <v>27</v>
      </c>
      <c r="B5" s="37">
        <f>SUM(B6:B25)</f>
        <v>11822</v>
      </c>
      <c r="C5" s="37">
        <f aca="true" t="shared" si="0" ref="C5:J5">SUM(C6:C25)</f>
        <v>6857</v>
      </c>
      <c r="D5" s="37">
        <f>SUM(D6:D25)</f>
        <v>23</v>
      </c>
      <c r="E5" s="37">
        <f t="shared" si="0"/>
        <v>95</v>
      </c>
      <c r="F5" s="37">
        <f t="shared" si="0"/>
        <v>647</v>
      </c>
      <c r="G5" s="37">
        <f t="shared" si="0"/>
        <v>1510</v>
      </c>
      <c r="H5" s="37">
        <f t="shared" si="0"/>
        <v>11326</v>
      </c>
      <c r="I5" s="37">
        <f t="shared" si="0"/>
        <v>4829</v>
      </c>
      <c r="J5" s="37">
        <f t="shared" si="0"/>
        <v>0</v>
      </c>
      <c r="K5" s="37">
        <f>SUM(K6:K25)</f>
        <v>3236</v>
      </c>
    </row>
    <row r="6" spans="1:11" ht="23.25" customHeight="1">
      <c r="A6" s="50" t="s">
        <v>28</v>
      </c>
      <c r="B6" s="47">
        <v>2628</v>
      </c>
      <c r="C6" s="47">
        <v>1913</v>
      </c>
      <c r="D6" s="45">
        <v>8</v>
      </c>
      <c r="E6" s="58">
        <v>22</v>
      </c>
      <c r="F6" s="47">
        <v>124</v>
      </c>
      <c r="G6" s="47">
        <v>112</v>
      </c>
      <c r="H6" s="45">
        <v>2440</v>
      </c>
      <c r="I6" s="45">
        <v>1095</v>
      </c>
      <c r="J6" s="46">
        <v>0</v>
      </c>
      <c r="K6" s="45">
        <v>836</v>
      </c>
    </row>
    <row r="7" spans="1:11" ht="23.25" customHeight="1">
      <c r="A7" s="51" t="s">
        <v>47</v>
      </c>
      <c r="B7" s="47">
        <v>1082</v>
      </c>
      <c r="C7" s="47">
        <v>656</v>
      </c>
      <c r="D7" s="45">
        <v>2</v>
      </c>
      <c r="E7" s="58">
        <v>13</v>
      </c>
      <c r="F7" s="47">
        <v>62</v>
      </c>
      <c r="G7" s="47">
        <v>170</v>
      </c>
      <c r="H7" s="45">
        <v>1045</v>
      </c>
      <c r="I7" s="55">
        <v>354</v>
      </c>
      <c r="J7" s="46">
        <v>0</v>
      </c>
      <c r="K7" s="55">
        <v>245</v>
      </c>
    </row>
    <row r="8" spans="1:11" ht="23.25" customHeight="1">
      <c r="A8" s="51" t="s">
        <v>48</v>
      </c>
      <c r="B8" s="47">
        <v>870</v>
      </c>
      <c r="C8" s="47">
        <v>633</v>
      </c>
      <c r="D8" s="45">
        <v>1</v>
      </c>
      <c r="E8" s="58">
        <v>9</v>
      </c>
      <c r="F8" s="47">
        <v>48</v>
      </c>
      <c r="G8" s="47">
        <v>70</v>
      </c>
      <c r="H8" s="45">
        <v>840</v>
      </c>
      <c r="I8" s="55">
        <v>323</v>
      </c>
      <c r="J8" s="46">
        <v>0</v>
      </c>
      <c r="K8" s="55">
        <v>254</v>
      </c>
    </row>
    <row r="9" spans="1:11" ht="23.25" customHeight="1">
      <c r="A9" s="51" t="s">
        <v>29</v>
      </c>
      <c r="B9" s="57">
        <v>912</v>
      </c>
      <c r="C9" s="56">
        <v>206</v>
      </c>
      <c r="D9" s="45">
        <v>2</v>
      </c>
      <c r="E9" s="58">
        <v>7</v>
      </c>
      <c r="F9" s="47">
        <v>22</v>
      </c>
      <c r="G9" s="47">
        <v>101</v>
      </c>
      <c r="H9" s="45">
        <v>864</v>
      </c>
      <c r="I9" s="55">
        <v>491</v>
      </c>
      <c r="J9" s="46">
        <v>0</v>
      </c>
      <c r="K9" s="55">
        <v>329</v>
      </c>
    </row>
    <row r="10" spans="1:11" ht="23.25" customHeight="1">
      <c r="A10" s="51" t="s">
        <v>34</v>
      </c>
      <c r="B10" s="57">
        <v>371</v>
      </c>
      <c r="C10" s="56">
        <v>275</v>
      </c>
      <c r="D10" s="45">
        <v>0</v>
      </c>
      <c r="E10" s="58">
        <v>0</v>
      </c>
      <c r="F10" s="47">
        <v>17</v>
      </c>
      <c r="G10" s="47">
        <v>16</v>
      </c>
      <c r="H10" s="45">
        <v>345</v>
      </c>
      <c r="I10" s="55">
        <v>157</v>
      </c>
      <c r="J10" s="46">
        <v>0</v>
      </c>
      <c r="K10" s="55">
        <v>99</v>
      </c>
    </row>
    <row r="11" spans="1:11" ht="23.25" customHeight="1">
      <c r="A11" s="51" t="s">
        <v>31</v>
      </c>
      <c r="B11" s="57">
        <v>441</v>
      </c>
      <c r="C11" s="56">
        <v>335</v>
      </c>
      <c r="D11" s="45">
        <v>0</v>
      </c>
      <c r="E11" s="58">
        <v>1</v>
      </c>
      <c r="F11" s="47">
        <v>23</v>
      </c>
      <c r="G11" s="47">
        <v>55</v>
      </c>
      <c r="H11" s="45">
        <v>428</v>
      </c>
      <c r="I11" s="55">
        <v>173</v>
      </c>
      <c r="J11" s="46">
        <v>0</v>
      </c>
      <c r="K11" s="55">
        <v>128</v>
      </c>
    </row>
    <row r="12" spans="1:11" ht="23.25" customHeight="1">
      <c r="A12" s="51" t="s">
        <v>38</v>
      </c>
      <c r="B12" s="57">
        <v>188</v>
      </c>
      <c r="C12" s="56">
        <v>118</v>
      </c>
      <c r="D12" s="45">
        <v>1</v>
      </c>
      <c r="E12" s="58">
        <v>1</v>
      </c>
      <c r="F12" s="47">
        <v>24</v>
      </c>
      <c r="G12" s="47">
        <v>29</v>
      </c>
      <c r="H12" s="45">
        <v>182</v>
      </c>
      <c r="I12" s="55">
        <v>69</v>
      </c>
      <c r="J12" s="46">
        <v>0</v>
      </c>
      <c r="K12" s="55">
        <v>45</v>
      </c>
    </row>
    <row r="13" spans="1:11" ht="23.25" customHeight="1">
      <c r="A13" s="51" t="s">
        <v>32</v>
      </c>
      <c r="B13" s="57">
        <v>270</v>
      </c>
      <c r="C13" s="56">
        <v>143</v>
      </c>
      <c r="D13" s="45">
        <v>3</v>
      </c>
      <c r="E13" s="58">
        <v>4</v>
      </c>
      <c r="F13" s="47">
        <v>15</v>
      </c>
      <c r="G13" s="47">
        <v>49</v>
      </c>
      <c r="H13" s="45">
        <v>255</v>
      </c>
      <c r="I13" s="55">
        <v>110</v>
      </c>
      <c r="J13" s="46">
        <v>0</v>
      </c>
      <c r="K13" s="55">
        <v>82</v>
      </c>
    </row>
    <row r="14" spans="1:11" ht="23.25" customHeight="1">
      <c r="A14" s="51" t="s">
        <v>39</v>
      </c>
      <c r="B14" s="57">
        <v>402</v>
      </c>
      <c r="C14" s="56">
        <v>185</v>
      </c>
      <c r="D14" s="45">
        <v>1</v>
      </c>
      <c r="E14" s="58">
        <v>2</v>
      </c>
      <c r="F14" s="47">
        <v>26</v>
      </c>
      <c r="G14" s="47">
        <v>82</v>
      </c>
      <c r="H14" s="45">
        <v>393</v>
      </c>
      <c r="I14" s="55">
        <v>178</v>
      </c>
      <c r="J14" s="46">
        <v>0</v>
      </c>
      <c r="K14" s="55">
        <v>81</v>
      </c>
    </row>
    <row r="15" spans="1:11" ht="23.25" customHeight="1">
      <c r="A15" s="51" t="s">
        <v>40</v>
      </c>
      <c r="B15" s="57">
        <v>194</v>
      </c>
      <c r="C15" s="56">
        <v>172</v>
      </c>
      <c r="D15" s="45">
        <v>0</v>
      </c>
      <c r="E15" s="58">
        <v>1</v>
      </c>
      <c r="F15" s="47">
        <v>35</v>
      </c>
      <c r="G15" s="47">
        <v>18</v>
      </c>
      <c r="H15" s="45">
        <v>182</v>
      </c>
      <c r="I15" s="55">
        <v>76</v>
      </c>
      <c r="J15" s="46">
        <v>0</v>
      </c>
      <c r="K15" s="55">
        <v>52</v>
      </c>
    </row>
    <row r="16" spans="1:11" ht="23.25" customHeight="1">
      <c r="A16" s="51" t="s">
        <v>30</v>
      </c>
      <c r="B16" s="47">
        <v>492</v>
      </c>
      <c r="C16" s="56">
        <v>208</v>
      </c>
      <c r="D16" s="45">
        <v>0</v>
      </c>
      <c r="E16" s="58">
        <v>8</v>
      </c>
      <c r="F16" s="48">
        <v>21</v>
      </c>
      <c r="G16" s="48">
        <v>93</v>
      </c>
      <c r="H16" s="49">
        <v>476</v>
      </c>
      <c r="I16" s="45">
        <v>248</v>
      </c>
      <c r="J16" s="46">
        <v>0</v>
      </c>
      <c r="K16" s="45">
        <v>144</v>
      </c>
    </row>
    <row r="17" spans="1:11" ht="23.25" customHeight="1">
      <c r="A17" s="51" t="s">
        <v>41</v>
      </c>
      <c r="B17" s="47">
        <v>649</v>
      </c>
      <c r="C17" s="56">
        <v>279</v>
      </c>
      <c r="D17" s="45">
        <v>1</v>
      </c>
      <c r="E17" s="45">
        <v>4</v>
      </c>
      <c r="F17" s="48">
        <v>30</v>
      </c>
      <c r="G17" s="48">
        <v>94</v>
      </c>
      <c r="H17" s="49">
        <v>634</v>
      </c>
      <c r="I17" s="45">
        <v>248</v>
      </c>
      <c r="J17" s="46">
        <v>0</v>
      </c>
      <c r="K17" s="45">
        <v>139</v>
      </c>
    </row>
    <row r="18" spans="1:11" ht="23.25" customHeight="1">
      <c r="A18" s="51" t="s">
        <v>35</v>
      </c>
      <c r="B18" s="57">
        <v>371</v>
      </c>
      <c r="C18" s="45">
        <v>176</v>
      </c>
      <c r="D18" s="45">
        <v>0</v>
      </c>
      <c r="E18" s="45">
        <v>1</v>
      </c>
      <c r="F18" s="47">
        <v>20</v>
      </c>
      <c r="G18" s="47">
        <v>103</v>
      </c>
      <c r="H18" s="45">
        <v>369</v>
      </c>
      <c r="I18" s="45">
        <v>166</v>
      </c>
      <c r="J18" s="46">
        <v>0</v>
      </c>
      <c r="K18" s="45">
        <v>122</v>
      </c>
    </row>
    <row r="19" spans="1:11" ht="23.25" customHeight="1">
      <c r="A19" s="51" t="s">
        <v>42</v>
      </c>
      <c r="B19" s="57">
        <v>334</v>
      </c>
      <c r="C19" s="45">
        <v>136</v>
      </c>
      <c r="D19" s="45">
        <v>1</v>
      </c>
      <c r="E19" s="45">
        <v>5</v>
      </c>
      <c r="F19" s="47">
        <v>16</v>
      </c>
      <c r="G19" s="47">
        <v>56</v>
      </c>
      <c r="H19" s="45">
        <v>328</v>
      </c>
      <c r="I19" s="45">
        <v>138</v>
      </c>
      <c r="J19" s="46">
        <v>0</v>
      </c>
      <c r="K19" s="45">
        <v>48</v>
      </c>
    </row>
    <row r="20" spans="1:11" ht="23.25" customHeight="1">
      <c r="A20" s="51" t="s">
        <v>36</v>
      </c>
      <c r="B20" s="57">
        <v>397</v>
      </c>
      <c r="C20" s="45">
        <v>195</v>
      </c>
      <c r="D20" s="45">
        <v>3</v>
      </c>
      <c r="E20" s="45">
        <v>4</v>
      </c>
      <c r="F20" s="47">
        <v>35</v>
      </c>
      <c r="G20" s="47">
        <v>39</v>
      </c>
      <c r="H20" s="45">
        <v>379</v>
      </c>
      <c r="I20" s="45">
        <v>156</v>
      </c>
      <c r="J20" s="46">
        <v>0</v>
      </c>
      <c r="K20" s="45">
        <v>109</v>
      </c>
    </row>
    <row r="21" spans="1:11" ht="23.25" customHeight="1">
      <c r="A21" s="51" t="s">
        <v>37</v>
      </c>
      <c r="B21" s="57">
        <v>604</v>
      </c>
      <c r="C21" s="45">
        <v>275</v>
      </c>
      <c r="D21" s="45">
        <v>0</v>
      </c>
      <c r="E21" s="45">
        <v>4</v>
      </c>
      <c r="F21" s="47">
        <v>28</v>
      </c>
      <c r="G21" s="47">
        <v>81</v>
      </c>
      <c r="H21" s="45">
        <v>574</v>
      </c>
      <c r="I21" s="45">
        <v>250</v>
      </c>
      <c r="J21" s="46">
        <v>0</v>
      </c>
      <c r="K21" s="45">
        <v>129</v>
      </c>
    </row>
    <row r="22" spans="1:11" ht="23.25" customHeight="1">
      <c r="A22" s="51" t="s">
        <v>43</v>
      </c>
      <c r="B22" s="57">
        <v>285</v>
      </c>
      <c r="C22" s="45">
        <v>227</v>
      </c>
      <c r="D22" s="45">
        <v>0</v>
      </c>
      <c r="E22" s="45">
        <v>1</v>
      </c>
      <c r="F22" s="47">
        <v>30</v>
      </c>
      <c r="G22" s="47">
        <v>63</v>
      </c>
      <c r="H22" s="45">
        <v>280</v>
      </c>
      <c r="I22" s="45">
        <v>74</v>
      </c>
      <c r="J22" s="46">
        <v>0</v>
      </c>
      <c r="K22" s="45">
        <v>57</v>
      </c>
    </row>
    <row r="23" spans="1:11" ht="23.25" customHeight="1">
      <c r="A23" s="51" t="s">
        <v>44</v>
      </c>
      <c r="B23" s="57">
        <v>650</v>
      </c>
      <c r="C23" s="45">
        <v>316</v>
      </c>
      <c r="D23" s="45">
        <v>0</v>
      </c>
      <c r="E23" s="45">
        <v>2</v>
      </c>
      <c r="F23" s="47">
        <v>30</v>
      </c>
      <c r="G23" s="47">
        <v>148</v>
      </c>
      <c r="H23" s="45">
        <v>643</v>
      </c>
      <c r="I23" s="45">
        <v>230</v>
      </c>
      <c r="J23" s="46">
        <v>0</v>
      </c>
      <c r="K23" s="45">
        <v>144</v>
      </c>
    </row>
    <row r="24" spans="1:11" ht="23.25" customHeight="1">
      <c r="A24" s="51" t="s">
        <v>33</v>
      </c>
      <c r="B24" s="57">
        <v>220</v>
      </c>
      <c r="C24" s="45">
        <v>145</v>
      </c>
      <c r="D24" s="45">
        <v>0</v>
      </c>
      <c r="E24" s="45">
        <v>0</v>
      </c>
      <c r="F24" s="48">
        <v>8</v>
      </c>
      <c r="G24" s="47">
        <v>76</v>
      </c>
      <c r="H24" s="45">
        <v>219</v>
      </c>
      <c r="I24" s="45">
        <v>99</v>
      </c>
      <c r="J24" s="46">
        <v>0</v>
      </c>
      <c r="K24" s="45">
        <v>80</v>
      </c>
    </row>
    <row r="25" spans="1:11" ht="23.25" customHeight="1">
      <c r="A25" s="51" t="s">
        <v>45</v>
      </c>
      <c r="B25" s="57">
        <v>462</v>
      </c>
      <c r="C25" s="45">
        <v>264</v>
      </c>
      <c r="D25" s="45">
        <v>0</v>
      </c>
      <c r="E25" s="45">
        <v>6</v>
      </c>
      <c r="F25" s="48">
        <v>33</v>
      </c>
      <c r="G25" s="47">
        <v>55</v>
      </c>
      <c r="H25" s="45">
        <v>450</v>
      </c>
      <c r="I25" s="45">
        <v>194</v>
      </c>
      <c r="J25" s="46">
        <v>0</v>
      </c>
      <c r="K25" s="45">
        <v>113</v>
      </c>
    </row>
  </sheetData>
  <sheetProtection/>
  <mergeCells count="1">
    <mergeCell ref="A1:K1"/>
  </mergeCells>
  <printOptions horizontalCentered="1"/>
  <pageMargins left="0" right="0" top="0.15748031496062992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2019-06-12T08:22:21Z</dcterms:modified>
  <cp:category/>
  <cp:version/>
  <cp:contentType/>
  <cp:contentStatus/>
</cp:coreProperties>
</file>