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5" windowWidth="14805" windowHeight="765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'1'!$A$1:$E$20</definedName>
    <definedName name="_xlnm.Print_Area" localSheetId="1">'2'!$A$1:$K$31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<sst xmlns="http://schemas.openxmlformats.org/spreadsheetml/2006/main" count="68" uniqueCount="61">
  <si>
    <t>А</t>
  </si>
  <si>
    <t>Брали участь у громадських та інших роботах тимчасового характеру</t>
  </si>
  <si>
    <t>Працевлаштовано на нові робочі місця з компенсацією витрат роботодавцю єдиного внеску</t>
  </si>
  <si>
    <t xml:space="preserve"> молоді у віці до 35 років</t>
  </si>
  <si>
    <t>тис. осіб</t>
  </si>
  <si>
    <t>Показник</t>
  </si>
  <si>
    <t>зміна значення</t>
  </si>
  <si>
    <t>%</t>
  </si>
  <si>
    <t xml:space="preserve"> + (-)                            тис. осіб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</si>
  <si>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</si>
  <si>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</si>
  <si>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</si>
  <si>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</si>
  <si>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</si>
  <si>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t xml:space="preserve"> + (-)                       тис. осіб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</si>
  <si>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</si>
  <si>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</si>
  <si>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0</t>
  </si>
  <si>
    <t>Інформація про надання послуг службою зайнятості Запорізької області</t>
  </si>
  <si>
    <t>Працевлаштовано шляхом виплати одноразової допомоги по безробіттю</t>
  </si>
  <si>
    <t>осіб</t>
  </si>
  <si>
    <t>Мали статус безробітного у звітному періоді</t>
  </si>
  <si>
    <t>Всього отримали роботу (у т.ч. до набуття статусу безробітного)</t>
  </si>
  <si>
    <t>у т.ч. шляхом одноразової виплати допомоги по безробіттю</t>
  </si>
  <si>
    <t>Проходили профнавчання</t>
  </si>
  <si>
    <t>Кількість безробітних охоплених профорієнтаційними послугами</t>
  </si>
  <si>
    <t>Мають статус безробітного на кінець періоду</t>
  </si>
  <si>
    <t>з них, особи у віці до 18 років</t>
  </si>
  <si>
    <t xml:space="preserve">Отримують допомогу по безробіттю на кінець періоду </t>
  </si>
  <si>
    <t>Запорізька область</t>
  </si>
  <si>
    <t>Запорізький МЦЗ</t>
  </si>
  <si>
    <t>Південний РЦЗ</t>
  </si>
  <si>
    <t>Правобережний РЦЗ</t>
  </si>
  <si>
    <t>Шевченківський РЦЗ</t>
  </si>
  <si>
    <t>Бердянський МЦЗ</t>
  </si>
  <si>
    <t>Мелітопольський МЦЗ</t>
  </si>
  <si>
    <t>Токмацька філія</t>
  </si>
  <si>
    <t>Бердянський РЦЗ</t>
  </si>
  <si>
    <t>Веселівський РЦЗ</t>
  </si>
  <si>
    <t>Гуляйпільський РЦЗ</t>
  </si>
  <si>
    <t>Запорізький РЦЗ</t>
  </si>
  <si>
    <t>К-Дніпровська філія</t>
  </si>
  <si>
    <t>Куйбишевський РЦЗ</t>
  </si>
  <si>
    <t>Мелітопольський РЦЗ</t>
  </si>
  <si>
    <t>Новомиколаївський РЦЗ</t>
  </si>
  <si>
    <t>Приазовський РЦЗ</t>
  </si>
  <si>
    <t>Приморський РЦЗ</t>
  </si>
  <si>
    <t>Розівський РЦЗ</t>
  </si>
  <si>
    <t>Якимівський РЦЗ</t>
  </si>
  <si>
    <t>Василівська філія</t>
  </si>
  <si>
    <t>Вільнянська філія</t>
  </si>
  <si>
    <t>Чернігівська філія</t>
  </si>
  <si>
    <t>Енергодарська філія</t>
  </si>
  <si>
    <t>Михайлівська філія</t>
  </si>
  <si>
    <t>Оріхівська філія</t>
  </si>
  <si>
    <t>Пологівська філія</t>
  </si>
  <si>
    <t>січень-червень 2017 року</t>
  </si>
  <si>
    <t xml:space="preserve"> січень-червень 2018 року</t>
  </si>
  <si>
    <t>на                            1 липня          2017 р.</t>
  </si>
  <si>
    <t>на                            1 липня           2018 р.</t>
  </si>
  <si>
    <t>Інформація щодо надання послуг Запорізькою обласною службою зайнятості молоді у віці до 35 років
у січні-червні 2018 року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</si>
</sst>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р_._-;\-* #,##0_р_._-;_-* &quot;-&quot;_р_._-;_-@_-"/>
    <numFmt numFmtId="181" formatCode="_-* #,##0.00&quot;р.&quot;_-;\-* #,##0.00&quot;р.&quot;_-;_-* &quot;-&quot;??&quot;р.&quot;_-;_-@_-"/>
    <numFmt numFmtId="182" formatCode="_-* #,##0.00_р_._-;\-* #,##0.00_р_._-;_-* &quot;-&quot;??_р_._-;_-@_-"/>
    <numFmt numFmtId="183" formatCode="_(* #,##0.00_);_(* \(#,##0.00\);_(* &quot;-&quot;??_);_(@_)"/>
    <numFmt numFmtId="184" formatCode="0.0"/>
    <numFmt numFmtId="185" formatCode="##0"/>
    <numFmt numFmtId="186" formatCode="dd\.mm\.yyyy"/>
    <numFmt numFmtId="187" formatCode="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b/>
      <sz val="17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name val="Times New Roman Cyr"/>
      <family val="1"/>
    </font>
    <font>
      <b/>
      <sz val="14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10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4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7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27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7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27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27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2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7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7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27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7" fillId="2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3" fillId="3" borderId="0" applyNumberFormat="0" applyBorder="0" applyAlignment="0" applyProtection="0"/>
    <xf numFmtId="0" fontId="3" fillId="30" borderId="0" applyNumberFormat="0" applyBorder="0" applyAlignment="0" applyProtection="0"/>
    <xf numFmtId="0" fontId="3" fillId="3" borderId="0" applyNumberFormat="0" applyBorder="0" applyAlignment="0" applyProtection="0"/>
    <xf numFmtId="0" fontId="3" fillId="31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6" borderId="0" applyNumberFormat="0" applyBorder="0" applyAlignment="0" applyProtection="0"/>
    <xf numFmtId="0" fontId="3" fillId="11" borderId="0" applyNumberFormat="0" applyBorder="0" applyAlignment="0" applyProtection="0"/>
    <xf numFmtId="0" fontId="3" fillId="32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3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4" borderId="0" applyNumberFormat="0" applyBorder="0" applyAlignment="0" applyProtection="0"/>
    <xf numFmtId="0" fontId="3" fillId="4" borderId="0" applyNumberFormat="0" applyBorder="0" applyAlignment="0" applyProtection="0"/>
    <xf numFmtId="0" fontId="28" fillId="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" borderId="0" applyNumberFormat="0" applyBorder="0" applyAlignment="0" applyProtection="0"/>
    <xf numFmtId="0" fontId="28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12" borderId="0" applyNumberFormat="0" applyBorder="0" applyAlignment="0" applyProtection="0"/>
    <xf numFmtId="0" fontId="3" fillId="4" borderId="0" applyNumberFormat="0" applyBorder="0" applyAlignment="0" applyProtection="0"/>
    <xf numFmtId="0" fontId="3" fillId="31" borderId="0" applyNumberFormat="0" applyBorder="0" applyAlignment="0" applyProtection="0"/>
    <xf numFmtId="0" fontId="28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28" fillId="20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36" borderId="0" applyNumberFormat="0" applyBorder="0" applyAlignment="0" applyProtection="0"/>
    <xf numFmtId="0" fontId="3" fillId="11" borderId="0" applyNumberFormat="0" applyBorder="0" applyAlignment="0" applyProtection="0"/>
    <xf numFmtId="0" fontId="28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" borderId="0" applyNumberFormat="0" applyBorder="0" applyAlignment="0" applyProtection="0"/>
    <xf numFmtId="0" fontId="28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4" borderId="0" applyNumberFormat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9" borderId="0" applyNumberFormat="0" applyBorder="0" applyAlignment="0" applyProtection="0"/>
    <xf numFmtId="0" fontId="3" fillId="34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3" fillId="31" borderId="0" applyNumberFormat="0" applyBorder="0" applyAlignment="0" applyProtection="0"/>
    <xf numFmtId="0" fontId="3" fillId="26" borderId="0" applyNumberFormat="0" applyBorder="0" applyAlignment="0" applyProtection="0"/>
    <xf numFmtId="0" fontId="3" fillId="40" borderId="0" applyNumberFormat="0" applyBorder="0" applyAlignment="0" applyProtection="0"/>
    <xf numFmtId="0" fontId="3" fillId="26" borderId="0" applyNumberFormat="0" applyBorder="0" applyAlignment="0" applyProtection="0"/>
    <xf numFmtId="0" fontId="3" fillId="44" borderId="0" applyNumberFormat="0" applyBorder="0" applyAlignment="0" applyProtection="0"/>
    <xf numFmtId="0" fontId="3" fillId="32" borderId="0" applyNumberFormat="0" applyBorder="0" applyAlignment="0" applyProtection="0"/>
    <xf numFmtId="0" fontId="3" fillId="44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5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24" fillId="24" borderId="1" applyNumberFormat="0" applyAlignment="0" applyProtection="0"/>
    <xf numFmtId="0" fontId="5" fillId="7" borderId="1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185" fontId="19" fillId="0" borderId="0" applyFont="0" applyFill="0" applyBorder="0" applyProtection="0">
      <alignment horizontal="center" vertical="center"/>
    </xf>
    <xf numFmtId="49" fontId="19" fillId="0" borderId="0" applyFont="0" applyFill="0" applyBorder="0" applyProtection="0">
      <alignment horizontal="left" vertical="center" wrapText="1"/>
    </xf>
    <xf numFmtId="49" fontId="29" fillId="0" borderId="0" applyFill="0" applyBorder="0" applyProtection="0">
      <alignment horizontal="left" vertical="center"/>
    </xf>
    <xf numFmtId="49" fontId="30" fillId="0" borderId="3" applyFill="0" applyProtection="0">
      <alignment horizontal="center" vertical="center" wrapText="1"/>
    </xf>
    <xf numFmtId="49" fontId="30" fillId="0" borderId="4" applyFill="0" applyProtection="0">
      <alignment horizontal="center" vertical="center" wrapText="1"/>
    </xf>
    <xf numFmtId="49" fontId="19" fillId="0" borderId="0" applyFont="0" applyFill="0" applyBorder="0" applyProtection="0">
      <alignment horizontal="left" vertical="center" wrapText="1"/>
    </xf>
    <xf numFmtId="0" fontId="9" fillId="3" borderId="0" applyNumberFormat="0" applyBorder="0" applyAlignment="0" applyProtection="0"/>
    <xf numFmtId="0" fontId="9" fillId="17" borderId="0" applyNumberFormat="0" applyBorder="0" applyAlignment="0" applyProtection="0"/>
    <xf numFmtId="0" fontId="9" fillId="3" borderId="0" applyNumberFormat="0" applyBorder="0" applyAlignment="0" applyProtection="0"/>
    <xf numFmtId="0" fontId="10" fillId="0" borderId="5" applyNumberFormat="0" applyFill="0" applyAlignment="0" applyProtection="0"/>
    <xf numFmtId="0" fontId="31" fillId="0" borderId="6" applyNumberFormat="0" applyFill="0" applyAlignment="0" applyProtection="0"/>
    <xf numFmtId="0" fontId="11" fillId="0" borderId="7" applyNumberFormat="0" applyFill="0" applyAlignment="0" applyProtection="0"/>
    <xf numFmtId="0" fontId="32" fillId="0" borderId="8" applyNumberFormat="0" applyFill="0" applyAlignment="0" applyProtection="0"/>
    <xf numFmtId="0" fontId="12" fillId="0" borderId="9" applyNumberFormat="0" applyFill="0" applyAlignment="0" applyProtection="0"/>
    <xf numFmtId="0" fontId="33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12" borderId="1" applyNumberFormat="0" applyAlignment="0" applyProtection="0"/>
    <xf numFmtId="0" fontId="13" fillId="20" borderId="1" applyNumberFormat="0" applyAlignment="0" applyProtection="0"/>
    <xf numFmtId="0" fontId="14" fillId="0" borderId="11" applyNumberFormat="0" applyFill="0" applyAlignment="0" applyProtection="0"/>
    <xf numFmtId="0" fontId="23" fillId="0" borderId="12" applyNumberFormat="0" applyFill="0" applyAlignment="0" applyProtection="0"/>
    <xf numFmtId="0" fontId="15" fillId="20" borderId="0" applyNumberFormat="0" applyBorder="0" applyAlignment="0" applyProtection="0"/>
    <xf numFmtId="0" fontId="25" fillId="25" borderId="0" applyNumberFormat="0" applyBorder="0" applyAlignment="0" applyProtection="0"/>
    <xf numFmtId="0" fontId="15" fillId="20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6" borderId="13" applyNumberFormat="0" applyFont="0" applyAlignment="0" applyProtection="0"/>
    <xf numFmtId="0" fontId="1" fillId="6" borderId="13" applyNumberFormat="0" applyFont="0" applyAlignment="0" applyProtection="0"/>
    <xf numFmtId="0" fontId="7" fillId="6" borderId="13" applyNumberFormat="0" applyFont="0" applyAlignment="0" applyProtection="0"/>
    <xf numFmtId="0" fontId="16" fillId="7" borderId="14" applyNumberFormat="0" applyAlignment="0" applyProtection="0"/>
    <xf numFmtId="0" fontId="16" fillId="24" borderId="14" applyNumberFormat="0" applyAlignment="0" applyProtection="0"/>
    <xf numFmtId="0" fontId="16" fillId="7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6" fontId="19" fillId="0" borderId="0" applyFont="0" applyFill="0" applyBorder="0" applyProtection="0">
      <alignment/>
    </xf>
    <xf numFmtId="186" fontId="19" fillId="0" borderId="0" applyFon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9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45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8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42" borderId="0" applyNumberFormat="0" applyBorder="0" applyAlignment="0" applyProtection="0"/>
    <xf numFmtId="0" fontId="3" fillId="45" borderId="0" applyNumberFormat="0" applyBorder="0" applyAlignment="0" applyProtection="0"/>
    <xf numFmtId="0" fontId="3" fillId="43" borderId="0" applyNumberFormat="0" applyBorder="0" applyAlignment="0" applyProtection="0"/>
    <xf numFmtId="0" fontId="3" fillId="38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3" fillId="33" borderId="0" applyNumberFormat="0" applyBorder="0" applyAlignment="0" applyProtection="0"/>
    <xf numFmtId="0" fontId="3" fillId="31" borderId="0" applyNumberFormat="0" applyBorder="0" applyAlignment="0" applyProtection="0"/>
    <xf numFmtId="0" fontId="3" fillId="46" borderId="0" applyNumberFormat="0" applyBorder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3" fillId="12" borderId="1" applyNumberFormat="0" applyAlignment="0" applyProtection="0"/>
    <xf numFmtId="0" fontId="13" fillId="5" borderId="1" applyNumberFormat="0" applyAlignment="0" applyProtection="0"/>
    <xf numFmtId="0" fontId="16" fillId="21" borderId="14" applyNumberFormat="0" applyAlignment="0" applyProtection="0"/>
    <xf numFmtId="0" fontId="16" fillId="24" borderId="14" applyNumberFormat="0" applyAlignment="0" applyProtection="0"/>
    <xf numFmtId="0" fontId="16" fillId="21" borderId="14" applyNumberFormat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24" fillId="21" borderId="1" applyNumberFormat="0" applyAlignment="0" applyProtection="0"/>
    <xf numFmtId="0" fontId="6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1" fontId="7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61" fillId="0" borderId="16" applyNumberFormat="0" applyFill="0" applyAlignment="0" applyProtection="0"/>
    <xf numFmtId="0" fontId="36" fillId="0" borderId="17" applyNumberFormat="0" applyFill="0" applyAlignment="0" applyProtection="0"/>
    <xf numFmtId="0" fontId="10" fillId="0" borderId="5" applyNumberFormat="0" applyFill="0" applyAlignment="0" applyProtection="0"/>
    <xf numFmtId="0" fontId="62" fillId="0" borderId="18" applyNumberFormat="0" applyFill="0" applyAlignment="0" applyProtection="0"/>
    <xf numFmtId="0" fontId="37" fillId="0" borderId="19" applyNumberFormat="0" applyFill="0" applyAlignment="0" applyProtection="0"/>
    <xf numFmtId="0" fontId="11" fillId="0" borderId="7" applyNumberFormat="0" applyFill="0" applyAlignment="0" applyProtection="0"/>
    <xf numFmtId="0" fontId="63" fillId="0" borderId="20" applyNumberFormat="0" applyFill="0" applyAlignment="0" applyProtection="0"/>
    <xf numFmtId="0" fontId="38" fillId="0" borderId="21" applyNumberFormat="0" applyFill="0" applyAlignment="0" applyProtection="0"/>
    <xf numFmtId="0" fontId="1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18" fillId="0" borderId="15" applyNumberFormat="0" applyFill="0" applyAlignment="0" applyProtection="0"/>
    <xf numFmtId="0" fontId="18" fillId="0" borderId="22" applyNumberFormat="0" applyFill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6" fillId="48" borderId="2" applyNumberFormat="0" applyAlignment="0" applyProtection="0"/>
    <xf numFmtId="0" fontId="6" fillId="47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4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6" borderId="13" applyNumberFormat="0" applyFont="0" applyAlignment="0" applyProtection="0"/>
    <xf numFmtId="0" fontId="39" fillId="15" borderId="13" applyNumberFormat="0" applyAlignment="0" applyProtection="0"/>
    <xf numFmtId="0" fontId="7" fillId="6" borderId="13" applyNumberFormat="0" applyFont="0" applyAlignment="0" applyProtection="0"/>
    <xf numFmtId="0" fontId="7" fillId="6" borderId="13" applyNumberFormat="0" applyFont="0" applyAlignment="0" applyProtection="0"/>
    <xf numFmtId="0" fontId="39" fillId="15" borderId="13" applyNumberFormat="0" applyAlignment="0" applyProtection="0"/>
    <xf numFmtId="9" fontId="0" fillId="0" borderId="0" applyFont="0" applyFill="0" applyBorder="0" applyAlignment="0" applyProtection="0"/>
    <xf numFmtId="0" fontId="16" fillId="21" borderId="14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2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0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3" fontId="7" fillId="0" borderId="0" applyFont="0" applyFill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9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0" fillId="0" borderId="0" xfId="419" applyFont="1">
      <alignment/>
      <protection/>
    </xf>
    <xf numFmtId="0" fontId="20" fillId="0" borderId="0" xfId="420" applyFont="1" applyBorder="1" applyAlignment="1">
      <alignment vertical="center" wrapText="1"/>
      <protection/>
    </xf>
    <xf numFmtId="0" fontId="65" fillId="0" borderId="0" xfId="420" applyFont="1" applyFill="1" applyAlignment="1">
      <alignment vertical="center" wrapText="1"/>
      <protection/>
    </xf>
    <xf numFmtId="0" fontId="40" fillId="0" borderId="0" xfId="420" applyFont="1" applyFill="1" applyAlignment="1">
      <alignment horizontal="right" vertical="center" wrapText="1"/>
      <protection/>
    </xf>
    <xf numFmtId="0" fontId="20" fillId="0" borderId="0" xfId="420" applyFont="1" applyAlignment="1">
      <alignment vertical="center" wrapText="1"/>
      <protection/>
    </xf>
    <xf numFmtId="0" fontId="26" fillId="0" borderId="3" xfId="414" applyFont="1" applyFill="1" applyBorder="1" applyAlignment="1">
      <alignment horizontal="center" vertical="center"/>
      <protection/>
    </xf>
    <xf numFmtId="0" fontId="26" fillId="0" borderId="3" xfId="414" applyFont="1" applyFill="1" applyBorder="1" applyAlignment="1">
      <alignment horizontal="center" vertical="center" wrapText="1"/>
      <protection/>
    </xf>
    <xf numFmtId="0" fontId="22" fillId="7" borderId="3" xfId="420" applyFont="1" applyFill="1" applyBorder="1" applyAlignment="1">
      <alignment vertical="center" wrapText="1"/>
      <protection/>
    </xf>
    <xf numFmtId="187" fontId="41" fillId="50" borderId="3" xfId="419" applyNumberFormat="1" applyFont="1" applyFill="1" applyBorder="1" applyAlignment="1">
      <alignment horizontal="center" vertical="center" wrapText="1"/>
      <protection/>
    </xf>
    <xf numFmtId="0" fontId="22" fillId="0" borderId="3" xfId="419" applyFont="1" applyBorder="1" applyAlignment="1">
      <alignment horizontal="left" vertical="center" wrapText="1"/>
      <protection/>
    </xf>
    <xf numFmtId="3" fontId="20" fillId="0" borderId="0" xfId="420" applyNumberFormat="1" applyFont="1" applyAlignment="1">
      <alignment vertical="center" wrapText="1"/>
      <protection/>
    </xf>
    <xf numFmtId="0" fontId="22" fillId="0" borderId="3" xfId="420" applyFont="1" applyBorder="1" applyAlignment="1">
      <alignment vertical="center" wrapText="1"/>
      <protection/>
    </xf>
    <xf numFmtId="0" fontId="22" fillId="0" borderId="3" xfId="414" applyFont="1" applyBorder="1" applyAlignment="1">
      <alignment vertical="center" wrapText="1"/>
      <protection/>
    </xf>
    <xf numFmtId="3" fontId="65" fillId="0" borderId="0" xfId="419" applyNumberFormat="1" applyFont="1" applyFill="1">
      <alignment/>
      <protection/>
    </xf>
    <xf numFmtId="0" fontId="65" fillId="0" borderId="0" xfId="419" applyFont="1" applyFill="1">
      <alignment/>
      <protection/>
    </xf>
    <xf numFmtId="0" fontId="20" fillId="0" borderId="3" xfId="420" applyFont="1" applyBorder="1" applyAlignment="1">
      <alignment horizontal="center" vertical="center" wrapText="1"/>
      <protection/>
    </xf>
    <xf numFmtId="0" fontId="20" fillId="0" borderId="3" xfId="420" applyFont="1" applyFill="1" applyBorder="1" applyAlignment="1">
      <alignment horizontal="center" vertical="center" wrapText="1"/>
      <protection/>
    </xf>
    <xf numFmtId="0" fontId="44" fillId="0" borderId="0" xfId="420" applyFont="1" applyAlignment="1">
      <alignment vertical="center" wrapText="1"/>
      <protection/>
    </xf>
    <xf numFmtId="0" fontId="22" fillId="50" borderId="3" xfId="419" applyNumberFormat="1" applyFont="1" applyFill="1" applyBorder="1" applyAlignment="1">
      <alignment horizontal="center" vertical="center" wrapText="1"/>
      <protection/>
    </xf>
    <xf numFmtId="0" fontId="22" fillId="0" borderId="3" xfId="419" applyNumberFormat="1" applyFont="1" applyFill="1" applyBorder="1" applyAlignment="1">
      <alignment horizontal="center" vertical="center" wrapText="1"/>
      <protection/>
    </xf>
    <xf numFmtId="0" fontId="22" fillId="0" borderId="3" xfId="414" applyNumberFormat="1" applyFont="1" applyFill="1" applyBorder="1" applyAlignment="1">
      <alignment horizontal="center" vertical="center" wrapText="1"/>
      <protection/>
    </xf>
    <xf numFmtId="184" fontId="41" fillId="0" borderId="3" xfId="414" applyNumberFormat="1" applyFont="1" applyFill="1" applyBorder="1" applyAlignment="1">
      <alignment horizontal="center" vertical="center"/>
      <protection/>
    </xf>
    <xf numFmtId="0" fontId="41" fillId="0" borderId="3" xfId="414" applyNumberFormat="1" applyFont="1" applyFill="1" applyBorder="1" applyAlignment="1">
      <alignment horizontal="center" vertical="center"/>
      <protection/>
    </xf>
    <xf numFmtId="1" fontId="46" fillId="0" borderId="0" xfId="405" applyNumberFormat="1" applyFont="1" applyFill="1" applyProtection="1">
      <alignment/>
      <protection locked="0"/>
    </xf>
    <xf numFmtId="1" fontId="47" fillId="0" borderId="0" xfId="405" applyNumberFormat="1" applyFont="1" applyFill="1" applyProtection="1">
      <alignment/>
      <protection locked="0"/>
    </xf>
    <xf numFmtId="1" fontId="48" fillId="0" borderId="23" xfId="405" applyNumberFormat="1" applyFont="1" applyFill="1" applyBorder="1" applyAlignment="1" applyProtection="1">
      <alignment/>
      <protection locked="0"/>
    </xf>
    <xf numFmtId="1" fontId="49" fillId="0" borderId="23" xfId="405" applyNumberFormat="1" applyFont="1" applyFill="1" applyBorder="1" applyAlignment="1" applyProtection="1">
      <alignment/>
      <protection locked="0"/>
    </xf>
    <xf numFmtId="1" fontId="26" fillId="0" borderId="0" xfId="405" applyNumberFormat="1" applyFont="1" applyFill="1" applyProtection="1">
      <alignment/>
      <protection locked="0"/>
    </xf>
    <xf numFmtId="1" fontId="22" fillId="0" borderId="23" xfId="405" applyNumberFormat="1" applyFont="1" applyFill="1" applyBorder="1" applyAlignment="1" applyProtection="1">
      <alignment horizontal="center"/>
      <protection locked="0"/>
    </xf>
    <xf numFmtId="1" fontId="40" fillId="0" borderId="0" xfId="405" applyNumberFormat="1" applyFont="1" applyFill="1" applyBorder="1" applyAlignment="1" applyProtection="1">
      <alignment horizontal="center"/>
      <protection locked="0"/>
    </xf>
    <xf numFmtId="1" fontId="44" fillId="50" borderId="0" xfId="405" applyNumberFormat="1" applyFont="1" applyFill="1" applyAlignment="1" applyProtection="1">
      <alignment horizontal="right"/>
      <protection locked="0"/>
    </xf>
    <xf numFmtId="1" fontId="20" fillId="0" borderId="0" xfId="405" applyNumberFormat="1" applyFont="1" applyFill="1" applyProtection="1">
      <alignment/>
      <protection locked="0"/>
    </xf>
    <xf numFmtId="1" fontId="50" fillId="0" borderId="3" xfId="405" applyNumberFormat="1" applyFont="1" applyFill="1" applyBorder="1" applyAlignment="1" applyProtection="1">
      <alignment horizontal="center"/>
      <protection locked="0"/>
    </xf>
    <xf numFmtId="1" fontId="26" fillId="0" borderId="3" xfId="405" applyNumberFormat="1" applyFont="1" applyFill="1" applyBorder="1" applyAlignment="1" applyProtection="1">
      <alignment horizontal="center" vertical="center" wrapText="1"/>
      <protection/>
    </xf>
    <xf numFmtId="1" fontId="26" fillId="0" borderId="3" xfId="405" applyNumberFormat="1" applyFont="1" applyFill="1" applyBorder="1" applyAlignment="1" applyProtection="1">
      <alignment horizontal="center" vertical="center" wrapText="1"/>
      <protection locked="0"/>
    </xf>
    <xf numFmtId="1" fontId="51" fillId="0" borderId="0" xfId="405" applyNumberFormat="1" applyFont="1" applyFill="1" applyBorder="1" applyAlignment="1" applyProtection="1">
      <alignment/>
      <protection locked="0"/>
    </xf>
    <xf numFmtId="1" fontId="47" fillId="0" borderId="3" xfId="405" applyNumberFormat="1" applyFont="1" applyFill="1" applyBorder="1" applyAlignment="1" applyProtection="1">
      <alignment horizontal="center"/>
      <protection/>
    </xf>
    <xf numFmtId="1" fontId="26" fillId="0" borderId="3" xfId="405" applyNumberFormat="1" applyFont="1" applyFill="1" applyBorder="1" applyAlignment="1" applyProtection="1">
      <alignment horizontal="center"/>
      <protection/>
    </xf>
    <xf numFmtId="1" fontId="51" fillId="0" borderId="0" xfId="405" applyNumberFormat="1" applyFont="1" applyFill="1" applyProtection="1">
      <alignment/>
      <protection locked="0"/>
    </xf>
    <xf numFmtId="0" fontId="52" fillId="7" borderId="3" xfId="418" applyFont="1" applyFill="1" applyBorder="1" applyAlignment="1">
      <alignment horizontal="left" vertical="center"/>
      <protection/>
    </xf>
    <xf numFmtId="3" fontId="22" fillId="0" borderId="3" xfId="405" applyNumberFormat="1" applyFont="1" applyFill="1" applyBorder="1" applyAlignment="1" applyProtection="1">
      <alignment horizontal="center" vertical="center"/>
      <protection locked="0"/>
    </xf>
    <xf numFmtId="1" fontId="51" fillId="0" borderId="0" xfId="405" applyNumberFormat="1" applyFont="1" applyFill="1" applyBorder="1" applyAlignment="1" applyProtection="1">
      <alignment horizontal="right"/>
      <protection locked="0"/>
    </xf>
    <xf numFmtId="1" fontId="47" fillId="0" borderId="0" xfId="405" applyNumberFormat="1" applyFont="1" applyFill="1" applyBorder="1" applyAlignment="1" applyProtection="1">
      <alignment horizontal="left" wrapText="1" shrinkToFit="1"/>
      <protection locked="0"/>
    </xf>
    <xf numFmtId="1" fontId="26" fillId="0" borderId="0" xfId="405" applyNumberFormat="1" applyFont="1" applyFill="1" applyBorder="1" applyAlignment="1" applyProtection="1">
      <alignment horizontal="right"/>
      <protection locked="0"/>
    </xf>
    <xf numFmtId="1" fontId="40" fillId="0" borderId="0" xfId="405" applyNumberFormat="1" applyFont="1" applyFill="1" applyBorder="1" applyAlignment="1" applyProtection="1">
      <alignment horizontal="right"/>
      <protection locked="0"/>
    </xf>
    <xf numFmtId="1" fontId="26" fillId="50" borderId="0" xfId="405" applyNumberFormat="1" applyFont="1" applyFill="1" applyBorder="1" applyAlignment="1" applyProtection="1">
      <alignment horizontal="right"/>
      <protection locked="0"/>
    </xf>
    <xf numFmtId="3" fontId="41" fillId="0" borderId="3" xfId="414" applyNumberFormat="1" applyFont="1" applyFill="1" applyBorder="1" applyAlignment="1">
      <alignment horizontal="center" vertical="center"/>
      <protection/>
    </xf>
    <xf numFmtId="3" fontId="41" fillId="0" borderId="3" xfId="419" applyNumberFormat="1" applyFont="1" applyFill="1" applyBorder="1" applyAlignment="1">
      <alignment horizontal="center" vertical="center" wrapText="1"/>
      <protection/>
    </xf>
    <xf numFmtId="1" fontId="54" fillId="0" borderId="3" xfId="0" applyNumberFormat="1" applyFont="1" applyFill="1" applyBorder="1" applyAlignment="1" applyProtection="1">
      <alignment horizontal="center" vertical="center"/>
      <protection locked="0"/>
    </xf>
    <xf numFmtId="3" fontId="54" fillId="0" borderId="3" xfId="405" applyNumberFormat="1" applyFont="1" applyFill="1" applyBorder="1" applyAlignment="1" applyProtection="1">
      <alignment horizontal="center" vertical="center"/>
      <protection/>
    </xf>
    <xf numFmtId="1" fontId="54" fillId="0" borderId="3" xfId="0" applyNumberFormat="1" applyFont="1" applyFill="1" applyBorder="1" applyAlignment="1" applyProtection="1">
      <alignment horizontal="center"/>
      <protection locked="0"/>
    </xf>
    <xf numFmtId="0" fontId="64" fillId="0" borderId="3" xfId="0" applyFont="1" applyBorder="1" applyAlignment="1">
      <alignment horizontal="center"/>
    </xf>
    <xf numFmtId="0" fontId="55" fillId="0" borderId="3" xfId="0" applyFont="1" applyFill="1" applyBorder="1" applyAlignment="1">
      <alignment/>
    </xf>
    <xf numFmtId="0" fontId="53" fillId="0" borderId="3" xfId="0" applyFont="1" applyFill="1" applyBorder="1" applyAlignment="1">
      <alignment/>
    </xf>
    <xf numFmtId="2" fontId="55" fillId="0" borderId="3" xfId="0" applyNumberFormat="1" applyFont="1" applyFill="1" applyBorder="1" applyAlignment="1">
      <alignment horizontal="left" vertical="center"/>
    </xf>
    <xf numFmtId="1" fontId="54" fillId="0" borderId="0" xfId="0" applyNumberFormat="1" applyFont="1" applyFill="1" applyBorder="1" applyAlignment="1" applyProtection="1">
      <alignment horizontal="center"/>
      <protection locked="0"/>
    </xf>
    <xf numFmtId="1" fontId="54" fillId="0" borderId="0" xfId="0" applyNumberFormat="1" applyFont="1" applyBorder="1" applyAlignment="1">
      <alignment horizontal="center"/>
    </xf>
    <xf numFmtId="1" fontId="56" fillId="0" borderId="3" xfId="0" applyNumberFormat="1" applyFont="1" applyFill="1" applyBorder="1" applyAlignment="1" applyProtection="1">
      <alignment horizontal="center" vertical="center"/>
      <protection locked="0"/>
    </xf>
    <xf numFmtId="1" fontId="54" fillId="0" borderId="3" xfId="0" applyNumberFormat="1" applyFont="1" applyBorder="1" applyAlignment="1">
      <alignment horizontal="center"/>
    </xf>
    <xf numFmtId="0" fontId="26" fillId="0" borderId="3" xfId="414" applyFont="1" applyFill="1" applyBorder="1" applyAlignment="1">
      <alignment horizontal="center" vertical="center"/>
      <protection/>
    </xf>
    <xf numFmtId="0" fontId="42" fillId="0" borderId="24" xfId="414" applyFont="1" applyFill="1" applyBorder="1" applyAlignment="1">
      <alignment horizontal="center" vertical="center" wrapText="1"/>
      <protection/>
    </xf>
    <xf numFmtId="0" fontId="42" fillId="0" borderId="25" xfId="414" applyFont="1" applyFill="1" applyBorder="1" applyAlignment="1">
      <alignment horizontal="center" vertical="center" wrapText="1"/>
      <protection/>
    </xf>
    <xf numFmtId="0" fontId="42" fillId="0" borderId="26" xfId="414" applyFont="1" applyFill="1" applyBorder="1" applyAlignment="1">
      <alignment horizontal="center" vertical="center" wrapText="1"/>
      <protection/>
    </xf>
    <xf numFmtId="0" fontId="42" fillId="0" borderId="27" xfId="414" applyFont="1" applyFill="1" applyBorder="1" applyAlignment="1">
      <alignment horizontal="center" vertical="center" wrapText="1"/>
      <protection/>
    </xf>
    <xf numFmtId="0" fontId="42" fillId="0" borderId="23" xfId="414" applyFont="1" applyFill="1" applyBorder="1" applyAlignment="1">
      <alignment horizontal="center" vertical="center" wrapText="1"/>
      <protection/>
    </xf>
    <xf numFmtId="0" fontId="42" fillId="0" borderId="28" xfId="414" applyFont="1" applyFill="1" applyBorder="1" applyAlignment="1">
      <alignment horizontal="center" vertical="center" wrapText="1"/>
      <protection/>
    </xf>
    <xf numFmtId="0" fontId="22" fillId="0" borderId="3" xfId="414" applyFont="1" applyFill="1" applyBorder="1" applyAlignment="1">
      <alignment horizontal="center" vertical="center" wrapText="1"/>
      <protection/>
    </xf>
    <xf numFmtId="0" fontId="26" fillId="0" borderId="29" xfId="414" applyFont="1" applyFill="1" applyBorder="1" applyAlignment="1">
      <alignment horizontal="center" vertical="center"/>
      <protection/>
    </xf>
    <xf numFmtId="0" fontId="26" fillId="0" borderId="30" xfId="414" applyFont="1" applyFill="1" applyBorder="1" applyAlignment="1">
      <alignment horizontal="center" vertical="center"/>
      <protection/>
    </xf>
    <xf numFmtId="0" fontId="43" fillId="0" borderId="0" xfId="419" applyFont="1" applyAlignment="1">
      <alignment horizontal="center" vertical="top" wrapText="1"/>
      <protection/>
    </xf>
    <xf numFmtId="0" fontId="43" fillId="0" borderId="0" xfId="420" applyFont="1" applyFill="1" applyAlignment="1">
      <alignment horizontal="center" vertical="top" wrapText="1"/>
      <protection/>
    </xf>
    <xf numFmtId="0" fontId="22" fillId="0" borderId="31" xfId="419" applyFont="1" applyBorder="1" applyAlignment="1">
      <alignment horizontal="center" vertical="center" wrapText="1"/>
      <protection/>
    </xf>
    <xf numFmtId="0" fontId="22" fillId="0" borderId="32" xfId="419" applyFont="1" applyBorder="1" applyAlignment="1">
      <alignment horizontal="center" vertical="center" wrapText="1"/>
      <protection/>
    </xf>
    <xf numFmtId="1" fontId="45" fillId="0" borderId="0" xfId="405" applyNumberFormat="1" applyFont="1" applyFill="1" applyAlignment="1" applyProtection="1">
      <alignment horizontal="center" wrapText="1"/>
      <protection locked="0"/>
    </xf>
  </cellXfs>
  <cellStyles count="443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Гиперссылка 2" xfId="346"/>
    <cellStyle name="Гиперссылка 3" xfId="347"/>
    <cellStyle name="Грошовий 2" xfId="348"/>
    <cellStyle name="Currency" xfId="349"/>
    <cellStyle name="Currency [0]" xfId="350"/>
    <cellStyle name="Добре" xfId="351"/>
    <cellStyle name="Добре 2" xfId="352"/>
    <cellStyle name="Заголовок 1" xfId="353"/>
    <cellStyle name="Заголовок 1 2" xfId="354"/>
    <cellStyle name="Заголовок 1 3" xfId="355"/>
    <cellStyle name="Заголовок 2" xfId="356"/>
    <cellStyle name="Заголовок 2 2" xfId="357"/>
    <cellStyle name="Заголовок 2 3" xfId="358"/>
    <cellStyle name="Заголовок 3" xfId="359"/>
    <cellStyle name="Заголовок 3 2" xfId="360"/>
    <cellStyle name="Заголовок 3 3" xfId="361"/>
    <cellStyle name="Заголовок 4" xfId="362"/>
    <cellStyle name="Заголовок 4 2" xfId="363"/>
    <cellStyle name="Заголовок 4 3" xfId="364"/>
    <cellStyle name="Звичайний 2" xfId="365"/>
    <cellStyle name="Звичайний 2 2" xfId="366"/>
    <cellStyle name="Звичайний 2 3" xfId="367"/>
    <cellStyle name="Звичайний 2_8.Блок_3 (1 ч)" xfId="368"/>
    <cellStyle name="Звичайний 3" xfId="369"/>
    <cellStyle name="Звичайний 3 2" xfId="370"/>
    <cellStyle name="Звичайний 3 2 2" xfId="371"/>
    <cellStyle name="Звичайний 4" xfId="372"/>
    <cellStyle name="Звичайний 4 2" xfId="373"/>
    <cellStyle name="Звичайний 5" xfId="374"/>
    <cellStyle name="Звичайний 5 2" xfId="375"/>
    <cellStyle name="Звичайний 5 3" xfId="376"/>
    <cellStyle name="Звичайний 6" xfId="377"/>
    <cellStyle name="Звичайний 7" xfId="378"/>
    <cellStyle name="Зв'язана клітинка" xfId="379"/>
    <cellStyle name="Зв'язана клітинка 2" xfId="380"/>
    <cellStyle name="Итог 2" xfId="381"/>
    <cellStyle name="Итог 3" xfId="382"/>
    <cellStyle name="Контрольна клітинка" xfId="383"/>
    <cellStyle name="Контрольна клітинка 2" xfId="384"/>
    <cellStyle name="Контрольная ячейка 2" xfId="385"/>
    <cellStyle name="Контрольная ячейка 2 2" xfId="386"/>
    <cellStyle name="Контрольная ячейка 3" xfId="387"/>
    <cellStyle name="Назва" xfId="388"/>
    <cellStyle name="Назва 2" xfId="389"/>
    <cellStyle name="Название 2" xfId="390"/>
    <cellStyle name="Название 3" xfId="391"/>
    <cellStyle name="Нейтральный 2" xfId="392"/>
    <cellStyle name="Нейтральный 2 2" xfId="393"/>
    <cellStyle name="Нейтральный 3" xfId="394"/>
    <cellStyle name="Обчислення" xfId="395"/>
    <cellStyle name="Обчислення 2" xfId="396"/>
    <cellStyle name="Обычный 10" xfId="397"/>
    <cellStyle name="Обычный 11" xfId="398"/>
    <cellStyle name="Обычный 12" xfId="399"/>
    <cellStyle name="Обычный 2" xfId="400"/>
    <cellStyle name="Обычный 2 2" xfId="401"/>
    <cellStyle name="Обычный 2 3" xfId="402"/>
    <cellStyle name="Обычный 2 3 2" xfId="403"/>
    <cellStyle name="Обычный 2 4" xfId="404"/>
    <cellStyle name="Обычный 2 4 2" xfId="405"/>
    <cellStyle name="Обычный 3" xfId="406"/>
    <cellStyle name="Обычный 3 2" xfId="407"/>
    <cellStyle name="Обычный 3 3" xfId="408"/>
    <cellStyle name="Обычный 4" xfId="409"/>
    <cellStyle name="Обычный 4 2" xfId="410"/>
    <cellStyle name="Обычный 5" xfId="411"/>
    <cellStyle name="Обычный 5 2" xfId="412"/>
    <cellStyle name="Обычный 6" xfId="413"/>
    <cellStyle name="Обычный 6 2" xfId="414"/>
    <cellStyle name="Обычный 7" xfId="415"/>
    <cellStyle name="Обычный 8" xfId="416"/>
    <cellStyle name="Обычный 9" xfId="417"/>
    <cellStyle name="Обычный_12 Зинкевич" xfId="418"/>
    <cellStyle name="Обычный_4 категории вмесмте СОЦ_УРАЗЛИВІ__ТАБО_4 категорії Квота!!!_2014 рік" xfId="419"/>
    <cellStyle name="Обычный_Перевірка_Молодь_до 18 років" xfId="420"/>
    <cellStyle name="Підсумок" xfId="421"/>
    <cellStyle name="Підсумок 2" xfId="422"/>
    <cellStyle name="Плохой 2" xfId="423"/>
    <cellStyle name="Плохой 2 2" xfId="424"/>
    <cellStyle name="Плохой 3" xfId="425"/>
    <cellStyle name="Поганий" xfId="426"/>
    <cellStyle name="Поганий 2" xfId="427"/>
    <cellStyle name="Пояснение 2" xfId="428"/>
    <cellStyle name="Пояснение 3" xfId="429"/>
    <cellStyle name="Примечание 2" xfId="430"/>
    <cellStyle name="Примечание 2 2" xfId="431"/>
    <cellStyle name="Примечание 3" xfId="432"/>
    <cellStyle name="Примітка" xfId="433"/>
    <cellStyle name="Примітка 2" xfId="434"/>
    <cellStyle name="Percent" xfId="435"/>
    <cellStyle name="Результат" xfId="436"/>
    <cellStyle name="Связанная ячейка 2" xfId="437"/>
    <cellStyle name="Связанная ячейка 3" xfId="438"/>
    <cellStyle name="Середній" xfId="439"/>
    <cellStyle name="Середній 2" xfId="440"/>
    <cellStyle name="Стиль 1" xfId="441"/>
    <cellStyle name="Стиль 1 2" xfId="442"/>
    <cellStyle name="Текст попередження" xfId="443"/>
    <cellStyle name="Текст попередження 2" xfId="444"/>
    <cellStyle name="Текст пояснення" xfId="445"/>
    <cellStyle name="Текст пояснення 2" xfId="446"/>
    <cellStyle name="Текст предупреждения 2" xfId="447"/>
    <cellStyle name="Текст предупреждения 3" xfId="448"/>
    <cellStyle name="Тысячи [0]_Анализ" xfId="449"/>
    <cellStyle name="Тысячи_Анализ" xfId="450"/>
    <cellStyle name="Comma" xfId="451"/>
    <cellStyle name="Comma [0]" xfId="452"/>
    <cellStyle name="ФинᎰнсовый_Лист1 (3)_1" xfId="453"/>
    <cellStyle name="Хороший 2" xfId="454"/>
    <cellStyle name="Хороший 2 2" xfId="455"/>
    <cellStyle name="Хороший 3" xfId="45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2;&#1087;_&#1086;&#1073;&#1083;&#1072;&#1089;&#1090;&#1100;\&#1052;&#1086;&#1083;&#1086;&#1076;&#1100;\&#1084;&#1086;&#1083;&#1086;&#1076;&#1100;_&#1044;&#1086;&#1076;_&#1087;&#1086;&#1088;&#1090;&#107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2"/>
  <sheetViews>
    <sheetView tabSelected="1" view="pageBreakPreview" zoomScale="75" zoomScaleNormal="75" zoomScaleSheetLayoutView="75" zoomScalePageLayoutView="0" workbookViewId="0" topLeftCell="A1">
      <selection activeCell="B9" sqref="B9"/>
    </sheetView>
  </sheetViews>
  <sheetFormatPr defaultColWidth="8.00390625" defaultRowHeight="15"/>
  <cols>
    <col min="1" max="1" width="69.7109375" style="1" customWidth="1"/>
    <col min="2" max="2" width="23.28125" style="15" customWidth="1"/>
    <col min="3" max="3" width="23.8515625" style="15" customWidth="1"/>
    <col min="4" max="4" width="11.8515625" style="1" customWidth="1"/>
    <col min="5" max="5" width="15.57421875" style="1" customWidth="1"/>
    <col min="6" max="16384" width="8.00390625" style="1" customWidth="1"/>
  </cols>
  <sheetData>
    <row r="1" spans="1:5" ht="22.5">
      <c r="A1" s="70" t="s">
        <v>18</v>
      </c>
      <c r="B1" s="70"/>
      <c r="C1" s="70"/>
      <c r="D1" s="70"/>
      <c r="E1" s="70"/>
    </row>
    <row r="2" spans="1:5" ht="22.5">
      <c r="A2" s="71" t="s">
        <v>3</v>
      </c>
      <c r="B2" s="71"/>
      <c r="C2" s="71"/>
      <c r="D2" s="71"/>
      <c r="E2" s="71"/>
    </row>
    <row r="3" spans="1:5" s="5" customFormat="1" ht="18" customHeight="1">
      <c r="A3" s="2"/>
      <c r="B3" s="3"/>
      <c r="C3" s="4"/>
      <c r="D3" s="4"/>
      <c r="E3" s="4" t="s">
        <v>4</v>
      </c>
    </row>
    <row r="4" spans="1:5" s="5" customFormat="1" ht="23.25" customHeight="1">
      <c r="A4" s="67" t="s">
        <v>5</v>
      </c>
      <c r="B4" s="72" t="s">
        <v>56</v>
      </c>
      <c r="C4" s="72" t="s">
        <v>57</v>
      </c>
      <c r="D4" s="60" t="s">
        <v>6</v>
      </c>
      <c r="E4" s="60"/>
    </row>
    <row r="5" spans="1:5" s="5" customFormat="1" ht="40.5">
      <c r="A5" s="67"/>
      <c r="B5" s="73"/>
      <c r="C5" s="73"/>
      <c r="D5" s="6" t="s">
        <v>7</v>
      </c>
      <c r="E5" s="7" t="s">
        <v>8</v>
      </c>
    </row>
    <row r="6" spans="1:5" s="18" customFormat="1" ht="12" customHeight="1">
      <c r="A6" s="16" t="s">
        <v>0</v>
      </c>
      <c r="B6" s="17">
        <v>1</v>
      </c>
      <c r="C6" s="17">
        <v>2</v>
      </c>
      <c r="D6" s="17">
        <v>3</v>
      </c>
      <c r="E6" s="17">
        <v>4</v>
      </c>
    </row>
    <row r="7" spans="1:5" s="5" customFormat="1" ht="29.25" customHeight="1">
      <c r="A7" s="8" t="s">
        <v>9</v>
      </c>
      <c r="B7" s="19">
        <v>17398</v>
      </c>
      <c r="C7" s="20">
        <v>14844</v>
      </c>
      <c r="D7" s="9">
        <f aca="true" t="shared" si="0" ref="D7:D13">C7/B7*100</f>
        <v>85.3201517415795</v>
      </c>
      <c r="E7" s="48">
        <f aca="true" t="shared" si="1" ref="E7:E13">C7-B7</f>
        <v>-2554</v>
      </c>
    </row>
    <row r="8" spans="1:7" s="5" customFormat="1" ht="40.5">
      <c r="A8" s="10" t="s">
        <v>10</v>
      </c>
      <c r="B8" s="19">
        <v>8905</v>
      </c>
      <c r="C8" s="20">
        <v>8710</v>
      </c>
      <c r="D8" s="9">
        <f t="shared" si="0"/>
        <v>97.8102189781022</v>
      </c>
      <c r="E8" s="48">
        <f t="shared" si="1"/>
        <v>-195</v>
      </c>
      <c r="G8" s="11"/>
    </row>
    <row r="9" spans="1:7" s="5" customFormat="1" ht="64.5" customHeight="1">
      <c r="A9" s="10" t="s">
        <v>2</v>
      </c>
      <c r="B9" s="19">
        <v>155</v>
      </c>
      <c r="C9" s="20">
        <v>99</v>
      </c>
      <c r="D9" s="9">
        <f t="shared" si="0"/>
        <v>63.87096774193548</v>
      </c>
      <c r="E9" s="48">
        <f t="shared" si="1"/>
        <v>-56</v>
      </c>
      <c r="G9" s="11"/>
    </row>
    <row r="10" spans="1:7" s="5" customFormat="1" ht="48.75" customHeight="1">
      <c r="A10" s="10" t="s">
        <v>19</v>
      </c>
      <c r="B10" s="19">
        <v>14</v>
      </c>
      <c r="C10" s="20">
        <v>36</v>
      </c>
      <c r="D10" s="9">
        <f t="shared" si="0"/>
        <v>257.14285714285717</v>
      </c>
      <c r="E10" s="48">
        <f t="shared" si="1"/>
        <v>22</v>
      </c>
      <c r="G10" s="11"/>
    </row>
    <row r="11" spans="1:9" s="5" customFormat="1" ht="27.75" customHeight="1">
      <c r="A11" s="12" t="s">
        <v>11</v>
      </c>
      <c r="B11" s="19">
        <v>2184</v>
      </c>
      <c r="C11" s="20">
        <v>727</v>
      </c>
      <c r="D11" s="9">
        <f t="shared" si="0"/>
        <v>33.28754578754579</v>
      </c>
      <c r="E11" s="48">
        <f t="shared" si="1"/>
        <v>-1457</v>
      </c>
      <c r="I11" s="11"/>
    </row>
    <row r="12" spans="1:5" s="5" customFormat="1" ht="48" customHeight="1">
      <c r="A12" s="12" t="s">
        <v>1</v>
      </c>
      <c r="B12" s="19">
        <v>2098</v>
      </c>
      <c r="C12" s="20">
        <v>2063</v>
      </c>
      <c r="D12" s="9">
        <f t="shared" si="0"/>
        <v>98.33174451858913</v>
      </c>
      <c r="E12" s="48">
        <f t="shared" si="1"/>
        <v>-35</v>
      </c>
    </row>
    <row r="13" spans="1:6" s="5" customFormat="1" ht="45.75" customHeight="1">
      <c r="A13" s="12" t="s">
        <v>12</v>
      </c>
      <c r="B13" s="19">
        <v>16788</v>
      </c>
      <c r="C13" s="20">
        <v>14362</v>
      </c>
      <c r="D13" s="9">
        <f t="shared" si="0"/>
        <v>85.54920181081725</v>
      </c>
      <c r="E13" s="48">
        <f t="shared" si="1"/>
        <v>-2426</v>
      </c>
      <c r="F13" s="11"/>
    </row>
    <row r="14" spans="1:6" s="5" customFormat="1" ht="12.75">
      <c r="A14" s="61" t="s">
        <v>13</v>
      </c>
      <c r="B14" s="62"/>
      <c r="C14" s="62"/>
      <c r="D14" s="62"/>
      <c r="E14" s="63"/>
      <c r="F14" s="11"/>
    </row>
    <row r="15" spans="1:6" s="5" customFormat="1" ht="12.75">
      <c r="A15" s="64"/>
      <c r="B15" s="65"/>
      <c r="C15" s="65"/>
      <c r="D15" s="65"/>
      <c r="E15" s="66"/>
      <c r="F15" s="11"/>
    </row>
    <row r="16" spans="1:5" s="5" customFormat="1" ht="20.25">
      <c r="A16" s="67" t="s">
        <v>5</v>
      </c>
      <c r="B16" s="67" t="s">
        <v>58</v>
      </c>
      <c r="C16" s="67" t="s">
        <v>59</v>
      </c>
      <c r="D16" s="68" t="s">
        <v>6</v>
      </c>
      <c r="E16" s="69"/>
    </row>
    <row r="17" spans="1:5" ht="36.75" customHeight="1">
      <c r="A17" s="67"/>
      <c r="B17" s="67"/>
      <c r="C17" s="67"/>
      <c r="D17" s="6" t="s">
        <v>7</v>
      </c>
      <c r="E17" s="7" t="s">
        <v>14</v>
      </c>
    </row>
    <row r="18" spans="1:5" ht="33" customHeight="1">
      <c r="A18" s="13" t="s">
        <v>9</v>
      </c>
      <c r="B18" s="21">
        <v>6565</v>
      </c>
      <c r="C18" s="21">
        <v>5581</v>
      </c>
      <c r="D18" s="22">
        <f>ROUND(C18/B18*100,1)</f>
        <v>85</v>
      </c>
      <c r="E18" s="47">
        <f>C18-B18</f>
        <v>-984</v>
      </c>
    </row>
    <row r="19" spans="1:5" ht="32.25" customHeight="1">
      <c r="A19" s="13" t="s">
        <v>15</v>
      </c>
      <c r="B19" s="21">
        <v>0</v>
      </c>
      <c r="C19" s="21">
        <v>0</v>
      </c>
      <c r="D19" s="23">
        <v>0</v>
      </c>
      <c r="E19" s="48" t="s">
        <v>17</v>
      </c>
    </row>
    <row r="20" spans="1:5" ht="24" customHeight="1">
      <c r="A20" s="13" t="s">
        <v>16</v>
      </c>
      <c r="B20" s="21">
        <v>4348</v>
      </c>
      <c r="C20" s="21">
        <v>3612</v>
      </c>
      <c r="D20" s="22">
        <f>ROUND(C20/B20*100,1)</f>
        <v>83.1</v>
      </c>
      <c r="E20" s="47">
        <f>C20-B20</f>
        <v>-736</v>
      </c>
    </row>
    <row r="21" spans="2:3" ht="12.75">
      <c r="B21" s="14"/>
      <c r="C21" s="14"/>
    </row>
    <row r="22" ht="12.75">
      <c r="C22" s="14"/>
    </row>
  </sheetData>
  <sheetProtection/>
  <mergeCells count="11">
    <mergeCell ref="A1:E1"/>
    <mergeCell ref="A2:E2"/>
    <mergeCell ref="A4:A5"/>
    <mergeCell ref="B4:B5"/>
    <mergeCell ref="C4:C5"/>
    <mergeCell ref="D4:E4"/>
    <mergeCell ref="A14:E15"/>
    <mergeCell ref="A16:A17"/>
    <mergeCell ref="B16:B17"/>
    <mergeCell ref="C16:C17"/>
    <mergeCell ref="D16:E16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32"/>
  <sheetViews>
    <sheetView view="pageBreakPreview" zoomScale="75" zoomScaleNormal="85" zoomScaleSheetLayoutView="75" zoomScalePageLayoutView="0" workbookViewId="0" topLeftCell="A7">
      <selection activeCell="G6" sqref="G6:G31"/>
    </sheetView>
  </sheetViews>
  <sheetFormatPr defaultColWidth="8.7109375" defaultRowHeight="15"/>
  <cols>
    <col min="1" max="1" width="25.57421875" style="43" customWidth="1"/>
    <col min="2" max="3" width="22.00390625" style="44" customWidth="1"/>
    <col min="4" max="4" width="22.00390625" style="45" customWidth="1"/>
    <col min="5" max="5" width="25.421875" style="44" customWidth="1"/>
    <col min="6" max="6" width="19.57421875" style="44" customWidth="1"/>
    <col min="7" max="7" width="20.7109375" style="45" customWidth="1"/>
    <col min="8" max="8" width="24.7109375" style="45" customWidth="1"/>
    <col min="9" max="9" width="19.140625" style="44" customWidth="1"/>
    <col min="10" max="10" width="18.140625" style="45" customWidth="1"/>
    <col min="11" max="11" width="19.00390625" style="46" customWidth="1"/>
    <col min="12" max="198" width="9.140625" style="42" customWidth="1"/>
    <col min="199" max="199" width="16.00390625" style="42" customWidth="1"/>
    <col min="200" max="211" width="10.8515625" style="42" customWidth="1"/>
    <col min="212" max="212" width="9.421875" style="42" customWidth="1"/>
    <col min="213" max="213" width="8.421875" style="42" customWidth="1"/>
    <col min="214" max="214" width="6.57421875" style="42" customWidth="1"/>
    <col min="215" max="215" width="8.28125" style="42" customWidth="1"/>
    <col min="216" max="16384" width="8.7109375" style="42" customWidth="1"/>
  </cols>
  <sheetData>
    <row r="1" spans="1:11" s="24" customFormat="1" ht="83.25" customHeight="1">
      <c r="A1" s="74" t="s">
        <v>60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s="32" customFormat="1" ht="21" customHeight="1">
      <c r="A2" s="25"/>
      <c r="B2" s="26"/>
      <c r="C2" s="26"/>
      <c r="D2" s="27"/>
      <c r="E2" s="26"/>
      <c r="F2" s="26"/>
      <c r="G2" s="28"/>
      <c r="H2" s="26"/>
      <c r="I2" s="29"/>
      <c r="J2" s="30"/>
      <c r="K2" s="31" t="s">
        <v>20</v>
      </c>
    </row>
    <row r="3" spans="1:11" s="36" customFormat="1" ht="153" customHeight="1">
      <c r="A3" s="33"/>
      <c r="B3" s="34" t="s">
        <v>21</v>
      </c>
      <c r="C3" s="34" t="s">
        <v>22</v>
      </c>
      <c r="D3" s="34" t="s">
        <v>23</v>
      </c>
      <c r="E3" s="34" t="s">
        <v>2</v>
      </c>
      <c r="F3" s="34" t="s">
        <v>24</v>
      </c>
      <c r="G3" s="34" t="s">
        <v>1</v>
      </c>
      <c r="H3" s="34" t="s">
        <v>25</v>
      </c>
      <c r="I3" s="35" t="s">
        <v>26</v>
      </c>
      <c r="J3" s="35" t="s">
        <v>27</v>
      </c>
      <c r="K3" s="34" t="s">
        <v>28</v>
      </c>
    </row>
    <row r="4" spans="1:11" s="39" customFormat="1" ht="21" customHeight="1">
      <c r="A4" s="37" t="s">
        <v>0</v>
      </c>
      <c r="B4" s="38">
        <v>1</v>
      </c>
      <c r="C4" s="38">
        <v>2</v>
      </c>
      <c r="D4" s="38">
        <v>3</v>
      </c>
      <c r="E4" s="38">
        <v>4</v>
      </c>
      <c r="F4" s="38">
        <v>5</v>
      </c>
      <c r="G4" s="38">
        <v>6</v>
      </c>
      <c r="H4" s="38">
        <v>7</v>
      </c>
      <c r="I4" s="38">
        <v>8</v>
      </c>
      <c r="J4" s="38">
        <v>9</v>
      </c>
      <c r="K4" s="38">
        <v>10</v>
      </c>
    </row>
    <row r="5" spans="1:11" ht="27" customHeight="1">
      <c r="A5" s="40" t="s">
        <v>29</v>
      </c>
      <c r="B5" s="41">
        <f>SUM(B6:B31)</f>
        <v>14844</v>
      </c>
      <c r="C5" s="41">
        <f aca="true" t="shared" si="0" ref="C5:J5">SUM(C6:C31)</f>
        <v>8710</v>
      </c>
      <c r="D5" s="41">
        <f>SUM(D6:D31)</f>
        <v>36</v>
      </c>
      <c r="E5" s="41">
        <f t="shared" si="0"/>
        <v>99</v>
      </c>
      <c r="F5" s="41">
        <f t="shared" si="0"/>
        <v>727</v>
      </c>
      <c r="G5" s="41">
        <f t="shared" si="0"/>
        <v>2063</v>
      </c>
      <c r="H5" s="41">
        <f t="shared" si="0"/>
        <v>14362</v>
      </c>
      <c r="I5" s="41">
        <f t="shared" si="0"/>
        <v>5581</v>
      </c>
      <c r="J5" s="41">
        <f t="shared" si="0"/>
        <v>0</v>
      </c>
      <c r="K5" s="41">
        <f>SUM(K6:K31)</f>
        <v>3612</v>
      </c>
    </row>
    <row r="6" spans="1:11" ht="27" customHeight="1">
      <c r="A6" s="53" t="s">
        <v>30</v>
      </c>
      <c r="B6" s="59">
        <v>1061</v>
      </c>
      <c r="C6" s="59">
        <v>664</v>
      </c>
      <c r="D6" s="49">
        <v>1</v>
      </c>
      <c r="E6" s="49">
        <v>6</v>
      </c>
      <c r="F6" s="59">
        <v>39</v>
      </c>
      <c r="G6" s="59">
        <v>37</v>
      </c>
      <c r="H6" s="52">
        <v>1020</v>
      </c>
      <c r="I6" s="49">
        <v>421</v>
      </c>
      <c r="J6" s="50">
        <v>0</v>
      </c>
      <c r="K6" s="49">
        <v>313</v>
      </c>
    </row>
    <row r="7" spans="1:11" ht="27" customHeight="1">
      <c r="A7" s="54" t="s">
        <v>31</v>
      </c>
      <c r="B7" s="59">
        <v>882</v>
      </c>
      <c r="C7" s="59">
        <v>563</v>
      </c>
      <c r="D7" s="51">
        <v>1</v>
      </c>
      <c r="E7" s="49">
        <v>10</v>
      </c>
      <c r="F7" s="59">
        <v>39</v>
      </c>
      <c r="G7" s="59">
        <v>37</v>
      </c>
      <c r="H7" s="52">
        <v>863</v>
      </c>
      <c r="I7" s="51">
        <v>378</v>
      </c>
      <c r="J7" s="50">
        <v>0</v>
      </c>
      <c r="K7" s="51">
        <v>257</v>
      </c>
    </row>
    <row r="8" spans="1:11" ht="27" customHeight="1">
      <c r="A8" s="54" t="s">
        <v>32</v>
      </c>
      <c r="B8" s="59">
        <v>1106</v>
      </c>
      <c r="C8" s="59">
        <v>560</v>
      </c>
      <c r="D8" s="51">
        <v>3</v>
      </c>
      <c r="E8" s="49">
        <v>11</v>
      </c>
      <c r="F8" s="59">
        <v>26</v>
      </c>
      <c r="G8" s="59">
        <v>34</v>
      </c>
      <c r="H8" s="52">
        <v>1047</v>
      </c>
      <c r="I8" s="51">
        <v>376</v>
      </c>
      <c r="J8" s="50">
        <v>0</v>
      </c>
      <c r="K8" s="51">
        <v>286</v>
      </c>
    </row>
    <row r="9" spans="1:11" ht="27" customHeight="1">
      <c r="A9" s="54" t="s">
        <v>33</v>
      </c>
      <c r="B9" s="59">
        <v>675</v>
      </c>
      <c r="C9" s="59">
        <v>582</v>
      </c>
      <c r="D9" s="51">
        <v>3</v>
      </c>
      <c r="E9" s="49">
        <v>2</v>
      </c>
      <c r="F9" s="59">
        <v>19</v>
      </c>
      <c r="G9" s="59">
        <v>42</v>
      </c>
      <c r="H9" s="52">
        <v>640</v>
      </c>
      <c r="I9" s="51">
        <v>250</v>
      </c>
      <c r="J9" s="50">
        <v>0</v>
      </c>
      <c r="K9" s="51">
        <v>168</v>
      </c>
    </row>
    <row r="10" spans="1:11" ht="27" customHeight="1">
      <c r="A10" s="55" t="s">
        <v>34</v>
      </c>
      <c r="B10" s="59">
        <v>971</v>
      </c>
      <c r="C10" s="59">
        <v>843</v>
      </c>
      <c r="D10" s="51">
        <v>2</v>
      </c>
      <c r="E10" s="49">
        <v>4</v>
      </c>
      <c r="F10" s="59">
        <v>63</v>
      </c>
      <c r="G10" s="59">
        <v>220</v>
      </c>
      <c r="H10" s="52">
        <v>938</v>
      </c>
      <c r="I10" s="51">
        <v>314</v>
      </c>
      <c r="J10" s="50">
        <v>0</v>
      </c>
      <c r="K10" s="51">
        <v>197</v>
      </c>
    </row>
    <row r="11" spans="1:11" ht="27" customHeight="1">
      <c r="A11" s="55" t="s">
        <v>35</v>
      </c>
      <c r="B11" s="59">
        <v>722</v>
      </c>
      <c r="C11" s="59">
        <v>466</v>
      </c>
      <c r="D11" s="51">
        <v>10</v>
      </c>
      <c r="E11" s="49">
        <v>7</v>
      </c>
      <c r="F11" s="59">
        <v>28</v>
      </c>
      <c r="G11" s="59">
        <v>46</v>
      </c>
      <c r="H11" s="52">
        <v>701</v>
      </c>
      <c r="I11" s="51">
        <v>252</v>
      </c>
      <c r="J11" s="50">
        <v>0</v>
      </c>
      <c r="K11" s="51">
        <v>202</v>
      </c>
    </row>
    <row r="12" spans="1:11" ht="27" customHeight="1">
      <c r="A12" s="55" t="s">
        <v>36</v>
      </c>
      <c r="B12" s="59">
        <v>1165</v>
      </c>
      <c r="C12" s="59">
        <v>316</v>
      </c>
      <c r="D12" s="51">
        <v>0</v>
      </c>
      <c r="E12" s="49">
        <v>2</v>
      </c>
      <c r="F12" s="59">
        <v>20</v>
      </c>
      <c r="G12" s="59">
        <v>147</v>
      </c>
      <c r="H12" s="52">
        <v>1115</v>
      </c>
      <c r="I12" s="51">
        <v>588</v>
      </c>
      <c r="J12" s="50">
        <v>0</v>
      </c>
      <c r="K12" s="51">
        <v>408</v>
      </c>
    </row>
    <row r="13" spans="1:11" ht="27" customHeight="1">
      <c r="A13" s="55" t="s">
        <v>52</v>
      </c>
      <c r="B13" s="59">
        <v>440</v>
      </c>
      <c r="C13" s="59">
        <v>350</v>
      </c>
      <c r="D13" s="51">
        <v>1</v>
      </c>
      <c r="E13" s="49">
        <v>3</v>
      </c>
      <c r="F13" s="59">
        <v>31</v>
      </c>
      <c r="G13" s="59">
        <v>21</v>
      </c>
      <c r="H13" s="52">
        <v>410</v>
      </c>
      <c r="I13" s="51">
        <v>184</v>
      </c>
      <c r="J13" s="50">
        <v>0</v>
      </c>
      <c r="K13" s="51">
        <v>121</v>
      </c>
    </row>
    <row r="14" spans="1:11" ht="27" customHeight="1">
      <c r="A14" s="55" t="s">
        <v>37</v>
      </c>
      <c r="B14" s="59">
        <v>300</v>
      </c>
      <c r="C14" s="59">
        <v>190</v>
      </c>
      <c r="D14" s="51">
        <v>2</v>
      </c>
      <c r="E14" s="49">
        <v>0</v>
      </c>
      <c r="F14" s="59">
        <v>16</v>
      </c>
      <c r="G14" s="59">
        <v>87</v>
      </c>
      <c r="H14" s="52">
        <v>293</v>
      </c>
      <c r="I14" s="51">
        <v>81</v>
      </c>
      <c r="J14" s="50">
        <v>0</v>
      </c>
      <c r="K14" s="51">
        <v>56</v>
      </c>
    </row>
    <row r="15" spans="1:11" ht="27" customHeight="1">
      <c r="A15" s="55" t="s">
        <v>49</v>
      </c>
      <c r="B15" s="59">
        <v>496</v>
      </c>
      <c r="C15" s="59">
        <v>414</v>
      </c>
      <c r="D15" s="51">
        <v>0</v>
      </c>
      <c r="E15" s="49">
        <v>0</v>
      </c>
      <c r="F15" s="59">
        <v>29</v>
      </c>
      <c r="G15" s="59">
        <v>56</v>
      </c>
      <c r="H15" s="52">
        <v>483</v>
      </c>
      <c r="I15" s="51">
        <v>208</v>
      </c>
      <c r="J15" s="50">
        <v>0</v>
      </c>
      <c r="K15" s="51">
        <v>146</v>
      </c>
    </row>
    <row r="16" spans="1:11" ht="27" customHeight="1">
      <c r="A16" s="55" t="s">
        <v>38</v>
      </c>
      <c r="B16" s="59">
        <v>239</v>
      </c>
      <c r="C16" s="51">
        <v>143</v>
      </c>
      <c r="D16" s="51">
        <v>0</v>
      </c>
      <c r="E16" s="58">
        <v>0</v>
      </c>
      <c r="F16" s="59">
        <v>21</v>
      </c>
      <c r="G16" s="59">
        <v>54</v>
      </c>
      <c r="H16" s="52">
        <v>235</v>
      </c>
      <c r="I16" s="51">
        <v>69</v>
      </c>
      <c r="J16" s="50">
        <v>0</v>
      </c>
      <c r="K16" s="51">
        <v>47</v>
      </c>
    </row>
    <row r="17" spans="1:11" ht="27" customHeight="1">
      <c r="A17" s="55" t="s">
        <v>50</v>
      </c>
      <c r="B17" s="59">
        <v>312</v>
      </c>
      <c r="C17" s="51">
        <v>154</v>
      </c>
      <c r="D17" s="51">
        <v>2</v>
      </c>
      <c r="E17" s="58">
        <v>5</v>
      </c>
      <c r="F17" s="59">
        <v>19</v>
      </c>
      <c r="G17" s="59">
        <v>71</v>
      </c>
      <c r="H17" s="52">
        <v>305</v>
      </c>
      <c r="I17" s="51">
        <v>114</v>
      </c>
      <c r="J17" s="50">
        <v>0</v>
      </c>
      <c r="K17" s="51">
        <v>69</v>
      </c>
    </row>
    <row r="18" spans="1:11" ht="27" customHeight="1">
      <c r="A18" s="55" t="s">
        <v>39</v>
      </c>
      <c r="B18" s="59">
        <v>562</v>
      </c>
      <c r="C18" s="51">
        <v>227</v>
      </c>
      <c r="D18" s="51">
        <v>1</v>
      </c>
      <c r="E18" s="58">
        <v>2</v>
      </c>
      <c r="F18" s="59">
        <v>20</v>
      </c>
      <c r="G18" s="59">
        <v>113</v>
      </c>
      <c r="H18" s="52">
        <v>548</v>
      </c>
      <c r="I18" s="51">
        <v>206</v>
      </c>
      <c r="J18" s="50">
        <v>0</v>
      </c>
      <c r="K18" s="51">
        <v>98</v>
      </c>
    </row>
    <row r="19" spans="1:11" ht="27" customHeight="1">
      <c r="A19" s="55" t="s">
        <v>40</v>
      </c>
      <c r="B19" s="59">
        <v>260</v>
      </c>
      <c r="C19" s="51">
        <v>165</v>
      </c>
      <c r="D19" s="51">
        <v>0</v>
      </c>
      <c r="E19" s="58">
        <v>10</v>
      </c>
      <c r="F19" s="59">
        <v>22</v>
      </c>
      <c r="G19" s="59">
        <v>23</v>
      </c>
      <c r="H19" s="52">
        <v>243</v>
      </c>
      <c r="I19" s="51">
        <v>122</v>
      </c>
      <c r="J19" s="50">
        <v>0</v>
      </c>
      <c r="K19" s="51">
        <v>91</v>
      </c>
    </row>
    <row r="20" spans="1:11" ht="27" customHeight="1">
      <c r="A20" s="55" t="s">
        <v>41</v>
      </c>
      <c r="B20" s="59">
        <v>672</v>
      </c>
      <c r="C20" s="51">
        <v>259</v>
      </c>
      <c r="D20" s="51">
        <v>0</v>
      </c>
      <c r="E20" s="58">
        <v>2</v>
      </c>
      <c r="F20" s="59">
        <v>31</v>
      </c>
      <c r="G20" s="59">
        <v>143</v>
      </c>
      <c r="H20" s="52">
        <v>653</v>
      </c>
      <c r="I20" s="51">
        <v>288</v>
      </c>
      <c r="J20" s="50">
        <v>0</v>
      </c>
      <c r="K20" s="51">
        <v>154</v>
      </c>
    </row>
    <row r="21" spans="1:11" ht="27" customHeight="1">
      <c r="A21" s="55" t="s">
        <v>42</v>
      </c>
      <c r="B21" s="59">
        <v>513</v>
      </c>
      <c r="C21" s="51">
        <v>253</v>
      </c>
      <c r="D21" s="51">
        <v>3</v>
      </c>
      <c r="E21" s="58">
        <v>3</v>
      </c>
      <c r="F21" s="59">
        <v>32</v>
      </c>
      <c r="G21" s="59">
        <v>63</v>
      </c>
      <c r="H21" s="52">
        <v>507</v>
      </c>
      <c r="I21" s="51">
        <v>207</v>
      </c>
      <c r="J21" s="50">
        <v>0</v>
      </c>
      <c r="K21" s="51">
        <v>122</v>
      </c>
    </row>
    <row r="22" spans="1:11" ht="27" customHeight="1">
      <c r="A22" s="55" t="s">
        <v>43</v>
      </c>
      <c r="B22" s="59">
        <v>279</v>
      </c>
      <c r="C22" s="51">
        <v>270</v>
      </c>
      <c r="D22" s="51">
        <v>2</v>
      </c>
      <c r="E22" s="58">
        <v>2</v>
      </c>
      <c r="F22" s="59">
        <v>15</v>
      </c>
      <c r="G22" s="59">
        <v>66</v>
      </c>
      <c r="H22" s="52">
        <v>267</v>
      </c>
      <c r="I22" s="51">
        <v>98</v>
      </c>
      <c r="J22" s="50">
        <v>0</v>
      </c>
      <c r="K22" s="51">
        <v>79</v>
      </c>
    </row>
    <row r="23" spans="1:11" ht="27" customHeight="1">
      <c r="A23" s="55" t="s">
        <v>53</v>
      </c>
      <c r="B23" s="59">
        <v>430</v>
      </c>
      <c r="C23" s="51">
        <v>226</v>
      </c>
      <c r="D23" s="51">
        <v>0</v>
      </c>
      <c r="E23" s="58">
        <v>1</v>
      </c>
      <c r="F23" s="59">
        <v>27</v>
      </c>
      <c r="G23" s="59">
        <v>124</v>
      </c>
      <c r="H23" s="52">
        <v>419</v>
      </c>
      <c r="I23" s="51">
        <v>143</v>
      </c>
      <c r="J23" s="50">
        <v>0</v>
      </c>
      <c r="K23" s="51">
        <v>88</v>
      </c>
    </row>
    <row r="24" spans="1:11" ht="27" customHeight="1">
      <c r="A24" s="55" t="s">
        <v>44</v>
      </c>
      <c r="B24" s="59">
        <v>457</v>
      </c>
      <c r="C24" s="51">
        <v>156</v>
      </c>
      <c r="D24" s="51">
        <v>0</v>
      </c>
      <c r="E24" s="58">
        <v>1</v>
      </c>
      <c r="F24" s="59">
        <v>13</v>
      </c>
      <c r="G24" s="59">
        <v>67</v>
      </c>
      <c r="H24" s="52">
        <v>448</v>
      </c>
      <c r="I24" s="51">
        <v>210</v>
      </c>
      <c r="J24" s="50">
        <v>0</v>
      </c>
      <c r="K24" s="51">
        <v>70</v>
      </c>
    </row>
    <row r="25" spans="1:11" ht="27" customHeight="1">
      <c r="A25" s="55" t="s">
        <v>54</v>
      </c>
      <c r="B25" s="59">
        <v>460</v>
      </c>
      <c r="C25" s="51">
        <v>251</v>
      </c>
      <c r="D25" s="51">
        <v>4</v>
      </c>
      <c r="E25" s="58">
        <v>6</v>
      </c>
      <c r="F25" s="59">
        <v>29</v>
      </c>
      <c r="G25" s="59">
        <v>72</v>
      </c>
      <c r="H25" s="52">
        <v>444</v>
      </c>
      <c r="I25" s="51">
        <v>153</v>
      </c>
      <c r="J25" s="50">
        <v>0</v>
      </c>
      <c r="K25" s="51">
        <v>101</v>
      </c>
    </row>
    <row r="26" spans="1:11" ht="27" customHeight="1">
      <c r="A26" s="55" t="s">
        <v>55</v>
      </c>
      <c r="B26" s="59">
        <v>740</v>
      </c>
      <c r="C26" s="51">
        <v>335</v>
      </c>
      <c r="D26" s="51">
        <v>1</v>
      </c>
      <c r="E26" s="58">
        <v>7</v>
      </c>
      <c r="F26" s="59">
        <v>28</v>
      </c>
      <c r="G26" s="59">
        <v>121</v>
      </c>
      <c r="H26" s="52">
        <v>721</v>
      </c>
      <c r="I26" s="51">
        <v>276</v>
      </c>
      <c r="J26" s="50">
        <v>0</v>
      </c>
      <c r="K26" s="51">
        <v>147</v>
      </c>
    </row>
    <row r="27" spans="1:11" ht="27" customHeight="1">
      <c r="A27" s="55" t="s">
        <v>45</v>
      </c>
      <c r="B27" s="59">
        <v>313</v>
      </c>
      <c r="C27" s="51">
        <v>278</v>
      </c>
      <c r="D27" s="51">
        <v>0</v>
      </c>
      <c r="E27" s="58">
        <v>0</v>
      </c>
      <c r="F27" s="59">
        <v>34</v>
      </c>
      <c r="G27" s="59">
        <v>66</v>
      </c>
      <c r="H27" s="52">
        <v>300</v>
      </c>
      <c r="I27" s="51">
        <v>49</v>
      </c>
      <c r="J27" s="50">
        <v>0</v>
      </c>
      <c r="K27" s="51">
        <v>39</v>
      </c>
    </row>
    <row r="28" spans="1:11" ht="27" customHeight="1">
      <c r="A28" s="55" t="s">
        <v>46</v>
      </c>
      <c r="B28" s="59">
        <v>732</v>
      </c>
      <c r="C28" s="51">
        <v>422</v>
      </c>
      <c r="D28" s="51">
        <v>0</v>
      </c>
      <c r="E28" s="58">
        <v>6</v>
      </c>
      <c r="F28" s="59">
        <v>53</v>
      </c>
      <c r="G28" s="59">
        <v>154</v>
      </c>
      <c r="H28" s="52">
        <v>720</v>
      </c>
      <c r="I28" s="51">
        <v>180</v>
      </c>
      <c r="J28" s="50">
        <v>0</v>
      </c>
      <c r="K28" s="51">
        <v>101</v>
      </c>
    </row>
    <row r="29" spans="1:11" ht="27" customHeight="1">
      <c r="A29" s="55" t="s">
        <v>47</v>
      </c>
      <c r="B29" s="59">
        <v>223</v>
      </c>
      <c r="C29" s="51">
        <v>96</v>
      </c>
      <c r="D29" s="51">
        <v>0</v>
      </c>
      <c r="E29" s="58">
        <v>2</v>
      </c>
      <c r="F29" s="59">
        <v>20</v>
      </c>
      <c r="G29" s="59">
        <v>43</v>
      </c>
      <c r="H29" s="52">
        <v>218</v>
      </c>
      <c r="I29" s="51">
        <v>99</v>
      </c>
      <c r="J29" s="50">
        <v>0</v>
      </c>
      <c r="K29" s="51">
        <v>57</v>
      </c>
    </row>
    <row r="30" spans="1:11" ht="27" customHeight="1">
      <c r="A30" s="55" t="s">
        <v>51</v>
      </c>
      <c r="B30" s="59">
        <v>247</v>
      </c>
      <c r="C30" s="51">
        <v>175</v>
      </c>
      <c r="D30" s="51">
        <v>0</v>
      </c>
      <c r="E30" s="58">
        <v>0</v>
      </c>
      <c r="F30" s="59">
        <v>8</v>
      </c>
      <c r="G30" s="59">
        <v>90</v>
      </c>
      <c r="H30" s="52">
        <v>247</v>
      </c>
      <c r="I30" s="51">
        <v>75</v>
      </c>
      <c r="J30" s="50">
        <v>0</v>
      </c>
      <c r="K30" s="51">
        <v>49</v>
      </c>
    </row>
    <row r="31" spans="1:11" ht="27" customHeight="1">
      <c r="A31" s="55" t="s">
        <v>48</v>
      </c>
      <c r="B31" s="59">
        <v>587</v>
      </c>
      <c r="C31" s="51">
        <v>352</v>
      </c>
      <c r="D31" s="51">
        <v>0</v>
      </c>
      <c r="E31" s="58">
        <v>7</v>
      </c>
      <c r="F31" s="59">
        <v>45</v>
      </c>
      <c r="G31" s="59">
        <v>66</v>
      </c>
      <c r="H31" s="52">
        <v>577</v>
      </c>
      <c r="I31" s="51">
        <v>240</v>
      </c>
      <c r="J31" s="50">
        <v>0</v>
      </c>
      <c r="K31" s="51">
        <v>146</v>
      </c>
    </row>
    <row r="32" spans="4:6" ht="22.5">
      <c r="D32" s="56"/>
      <c r="F32" s="57"/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2018-07-13T10:45:38Z</dcterms:modified>
  <cp:category/>
  <cp:version/>
  <cp:contentType/>
  <cp:contentStatus/>
</cp:coreProperties>
</file>