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'1'!$A$1:$E$20</definedName>
    <definedName name="_xlnm.Print_Area" localSheetId="1">'2'!$A$1:$K$25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<sst xmlns="http://schemas.openxmlformats.org/spreadsheetml/2006/main" count="62" uniqueCount="55">
  <si>
    <t>А</t>
  </si>
  <si>
    <t>Брали участь у громадських та інших роботах тимчасового характеру</t>
  </si>
  <si>
    <t>Працевлаштовано на нові робочі місця з компенсацією витрат роботодавцю єдиного внеску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</si>
  <si>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</si>
  <si>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</si>
  <si>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</si>
  <si>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</si>
  <si>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</si>
  <si>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</si>
  <si>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</si>
  <si>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</si>
  <si>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</si>
  <si>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</si>
  <si>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</si>
  <si>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</si>
  <si>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</si>
  <si>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</si>
  <si>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0</t>
  </si>
  <si>
    <t>Інформація про надання послуг службою зайнятості Запорізької області</t>
  </si>
  <si>
    <t>Працевлаштовано шляхом виплати одноразової допомоги по безробіттю</t>
  </si>
  <si>
    <t>осіб</t>
  </si>
  <si>
    <t>Мали статус безробітного у звітному періоді</t>
  </si>
  <si>
    <t>Всього отримали роботу (у т.ч. до набуття статусу безробітного)</t>
  </si>
  <si>
    <t>у т.ч. шляхом одноразової виплати допомоги по безробіттю</t>
  </si>
  <si>
    <t>Проходили профнавчання</t>
  </si>
  <si>
    <t>Мають статус безробітного на кінець періоду</t>
  </si>
  <si>
    <t>з них, особи у віці до 18 років</t>
  </si>
  <si>
    <t xml:space="preserve">Отримують допомогу по безробіттю на кінець періоду </t>
  </si>
  <si>
    <t>Запорізька область</t>
  </si>
  <si>
    <t>Запорізький МЦЗ</t>
  </si>
  <si>
    <t>Токмацька філія</t>
  </si>
  <si>
    <t>К-Дніпровська філія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</si>
  <si>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</si>
  <si>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</si>
  <si>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</si>
  <si>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</si>
  <si>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</si>
  <si>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</si>
  <si>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>Пологівська філія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</si>
  <si>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</si>
  <si>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</si>
  <si>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</si>
  <si>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</si>
  <si>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</si>
  <si>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</si>
  <si>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</si>
  <si>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</si>
  <si>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Інформація щодо надання послуг Запорізькою обласною службою зайнятості молоді у віці до 35 років
у січні-вересні 2018 року</t>
  </si>
  <si>
    <t>Кількість безробітних охоплених профорієнта-ційними послугами</t>
  </si>
  <si>
    <t>січень-жовтень 2017 року</t>
  </si>
  <si>
    <t xml:space="preserve"> січень-жовтень 2018 року</t>
  </si>
  <si>
    <t>на                            1 листопада          2017 р.</t>
  </si>
  <si>
    <t>на                            1 листопада           2018 р.</t>
  </si>
  <si>
    <t>Бердянський МРЦЗ</t>
  </si>
  <si>
    <t>Мелітопольський МРЦЗ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</si>
</sst>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0.0"/>
    <numFmt numFmtId="190" formatCode="##0"/>
    <numFmt numFmtId="191" formatCode="dd\.mm\.yyyy"/>
    <numFmt numFmtId="192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7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7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8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8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8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8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8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4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90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1" fillId="0" borderId="6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12" fillId="0" borderId="9" applyNumberFormat="0" applyFill="0" applyAlignment="0" applyProtection="0"/>
    <xf numFmtId="0" fontId="33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3" fillId="0" borderId="12" applyNumberFormat="0" applyFill="0" applyAlignment="0" applyProtection="0"/>
    <xf numFmtId="0" fontId="15" fillId="20" borderId="0" applyNumberFormat="0" applyBorder="0" applyAlignment="0" applyProtection="0"/>
    <xf numFmtId="0" fontId="25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91" fontId="19" fillId="0" borderId="0" applyFont="0" applyFill="0" applyBorder="0" applyProtection="0">
      <alignment/>
    </xf>
    <xf numFmtId="191" fontId="19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61" fillId="0" borderId="16" applyNumberFormat="0" applyFill="0" applyAlignment="0" applyProtection="0"/>
    <xf numFmtId="0" fontId="36" fillId="0" borderId="17" applyNumberFormat="0" applyFill="0" applyAlignment="0" applyProtection="0"/>
    <xf numFmtId="0" fontId="10" fillId="0" borderId="5" applyNumberFormat="0" applyFill="0" applyAlignment="0" applyProtection="0"/>
    <xf numFmtId="0" fontId="62" fillId="0" borderId="18" applyNumberFormat="0" applyFill="0" applyAlignment="0" applyProtection="0"/>
    <xf numFmtId="0" fontId="37" fillId="0" borderId="19" applyNumberFormat="0" applyFill="0" applyAlignment="0" applyProtection="0"/>
    <xf numFmtId="0" fontId="11" fillId="0" borderId="7" applyNumberFormat="0" applyFill="0" applyAlignment="0" applyProtection="0"/>
    <xf numFmtId="0" fontId="63" fillId="0" borderId="20" applyNumberFormat="0" applyFill="0" applyAlignment="0" applyProtection="0"/>
    <xf numFmtId="0" fontId="38" fillId="0" borderId="21" applyNumberFormat="0" applyFill="0" applyAlignment="0" applyProtection="0"/>
    <xf numFmtId="0" fontId="1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9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9" fillId="15" borderId="13" applyNumberFormat="0" applyAlignment="0" applyProtection="0"/>
    <xf numFmtId="0" fontId="16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0" fillId="0" borderId="0" xfId="420" applyFont="1">
      <alignment/>
      <protection/>
    </xf>
    <xf numFmtId="0" fontId="20" fillId="0" borderId="0" xfId="421" applyFont="1" applyBorder="1" applyAlignment="1">
      <alignment vertical="center" wrapText="1"/>
      <protection/>
    </xf>
    <xf numFmtId="0" fontId="65" fillId="0" borderId="0" xfId="421" applyFont="1" applyFill="1" applyAlignment="1">
      <alignment vertical="center" wrapText="1"/>
      <protection/>
    </xf>
    <xf numFmtId="0" fontId="40" fillId="0" borderId="0" xfId="421" applyFont="1" applyFill="1" applyAlignment="1">
      <alignment horizontal="right" vertical="center" wrapText="1"/>
      <protection/>
    </xf>
    <xf numFmtId="0" fontId="20" fillId="0" borderId="0" xfId="421" applyFont="1" applyAlignment="1">
      <alignment vertical="center" wrapText="1"/>
      <protection/>
    </xf>
    <xf numFmtId="0" fontId="26" fillId="0" borderId="3" xfId="415" applyFont="1" applyFill="1" applyBorder="1" applyAlignment="1">
      <alignment horizontal="center" vertical="center"/>
      <protection/>
    </xf>
    <xf numFmtId="0" fontId="26" fillId="0" borderId="3" xfId="415" applyFont="1" applyFill="1" applyBorder="1" applyAlignment="1">
      <alignment horizontal="center" vertical="center" wrapText="1"/>
      <protection/>
    </xf>
    <xf numFmtId="0" fontId="22" fillId="7" borderId="3" xfId="421" applyFont="1" applyFill="1" applyBorder="1" applyAlignment="1">
      <alignment vertical="center" wrapText="1"/>
      <protection/>
    </xf>
    <xf numFmtId="192" fontId="41" fillId="50" borderId="3" xfId="420" applyNumberFormat="1" applyFont="1" applyFill="1" applyBorder="1" applyAlignment="1">
      <alignment horizontal="center" vertical="center" wrapText="1"/>
      <protection/>
    </xf>
    <xf numFmtId="0" fontId="22" fillId="0" borderId="3" xfId="420" applyFont="1" applyBorder="1" applyAlignment="1">
      <alignment horizontal="left" vertical="center" wrapText="1"/>
      <protection/>
    </xf>
    <xf numFmtId="3" fontId="20" fillId="0" borderId="0" xfId="421" applyNumberFormat="1" applyFont="1" applyAlignment="1">
      <alignment vertical="center" wrapText="1"/>
      <protection/>
    </xf>
    <xf numFmtId="0" fontId="22" fillId="0" borderId="3" xfId="421" applyFont="1" applyBorder="1" applyAlignment="1">
      <alignment vertical="center" wrapText="1"/>
      <protection/>
    </xf>
    <xf numFmtId="0" fontId="22" fillId="0" borderId="3" xfId="415" applyFont="1" applyBorder="1" applyAlignment="1">
      <alignment vertical="center" wrapText="1"/>
      <protection/>
    </xf>
    <xf numFmtId="3" fontId="65" fillId="0" borderId="0" xfId="420" applyNumberFormat="1" applyFont="1" applyFill="1">
      <alignment/>
      <protection/>
    </xf>
    <xf numFmtId="0" fontId="65" fillId="0" borderId="0" xfId="420" applyFont="1" applyFill="1">
      <alignment/>
      <protection/>
    </xf>
    <xf numFmtId="0" fontId="20" fillId="0" borderId="3" xfId="421" applyFont="1" applyBorder="1" applyAlignment="1">
      <alignment horizontal="center" vertical="center" wrapText="1"/>
      <protection/>
    </xf>
    <xf numFmtId="0" fontId="20" fillId="0" borderId="3" xfId="421" applyFont="1" applyFill="1" applyBorder="1" applyAlignment="1">
      <alignment horizontal="center" vertical="center" wrapText="1"/>
      <protection/>
    </xf>
    <xf numFmtId="0" fontId="44" fillId="0" borderId="0" xfId="421" applyFont="1" applyAlignment="1">
      <alignment vertical="center" wrapText="1"/>
      <protection/>
    </xf>
    <xf numFmtId="0" fontId="22" fillId="50" borderId="3" xfId="420" applyNumberFormat="1" applyFont="1" applyFill="1" applyBorder="1" applyAlignment="1">
      <alignment horizontal="center" vertical="center" wrapText="1"/>
      <protection/>
    </xf>
    <xf numFmtId="0" fontId="22" fillId="0" borderId="3" xfId="420" applyNumberFormat="1" applyFont="1" applyFill="1" applyBorder="1" applyAlignment="1">
      <alignment horizontal="center" vertical="center" wrapText="1"/>
      <protection/>
    </xf>
    <xf numFmtId="0" fontId="22" fillId="0" borderId="3" xfId="415" applyNumberFormat="1" applyFont="1" applyFill="1" applyBorder="1" applyAlignment="1">
      <alignment horizontal="center" vertical="center" wrapText="1"/>
      <protection/>
    </xf>
    <xf numFmtId="189" fontId="41" fillId="0" borderId="3" xfId="415" applyNumberFormat="1" applyFont="1" applyFill="1" applyBorder="1" applyAlignment="1">
      <alignment horizontal="center" vertical="center"/>
      <protection/>
    </xf>
    <xf numFmtId="0" fontId="41" fillId="0" borderId="3" xfId="415" applyNumberFormat="1" applyFont="1" applyFill="1" applyBorder="1" applyAlignment="1">
      <alignment horizontal="center" vertical="center"/>
      <protection/>
    </xf>
    <xf numFmtId="1" fontId="46" fillId="0" borderId="0" xfId="406" applyNumberFormat="1" applyFont="1" applyFill="1" applyProtection="1">
      <alignment/>
      <protection locked="0"/>
    </xf>
    <xf numFmtId="1" fontId="47" fillId="0" borderId="0" xfId="406" applyNumberFormat="1" applyFont="1" applyFill="1" applyProtection="1">
      <alignment/>
      <protection locked="0"/>
    </xf>
    <xf numFmtId="1" fontId="48" fillId="0" borderId="23" xfId="406" applyNumberFormat="1" applyFont="1" applyFill="1" applyBorder="1" applyAlignment="1" applyProtection="1">
      <alignment/>
      <protection locked="0"/>
    </xf>
    <xf numFmtId="1" fontId="49" fillId="0" borderId="23" xfId="406" applyNumberFormat="1" applyFont="1" applyFill="1" applyBorder="1" applyAlignment="1" applyProtection="1">
      <alignment/>
      <protection locked="0"/>
    </xf>
    <xf numFmtId="1" fontId="26" fillId="0" borderId="0" xfId="406" applyNumberFormat="1" applyFont="1" applyFill="1" applyProtection="1">
      <alignment/>
      <protection locked="0"/>
    </xf>
    <xf numFmtId="1" fontId="22" fillId="0" borderId="23" xfId="406" applyNumberFormat="1" applyFont="1" applyFill="1" applyBorder="1" applyAlignment="1" applyProtection="1">
      <alignment horizontal="center"/>
      <protection locked="0"/>
    </xf>
    <xf numFmtId="1" fontId="40" fillId="0" borderId="0" xfId="406" applyNumberFormat="1" applyFont="1" applyFill="1" applyBorder="1" applyAlignment="1" applyProtection="1">
      <alignment horizontal="center"/>
      <protection locked="0"/>
    </xf>
    <xf numFmtId="1" fontId="44" fillId="50" borderId="0" xfId="406" applyNumberFormat="1" applyFont="1" applyFill="1" applyAlignment="1" applyProtection="1">
      <alignment horizontal="right"/>
      <protection locked="0"/>
    </xf>
    <xf numFmtId="1" fontId="20" fillId="0" borderId="0" xfId="406" applyNumberFormat="1" applyFont="1" applyFill="1" applyProtection="1">
      <alignment/>
      <protection locked="0"/>
    </xf>
    <xf numFmtId="1" fontId="50" fillId="0" borderId="3" xfId="406" applyNumberFormat="1" applyFont="1" applyFill="1" applyBorder="1" applyAlignment="1" applyProtection="1">
      <alignment horizontal="center"/>
      <protection locked="0"/>
    </xf>
    <xf numFmtId="1" fontId="51" fillId="0" borderId="0" xfId="406" applyNumberFormat="1" applyFont="1" applyFill="1" applyBorder="1" applyAlignment="1" applyProtection="1">
      <alignment/>
      <protection locked="0"/>
    </xf>
    <xf numFmtId="1" fontId="47" fillId="0" borderId="3" xfId="406" applyNumberFormat="1" applyFont="1" applyFill="1" applyBorder="1" applyAlignment="1" applyProtection="1">
      <alignment horizontal="center"/>
      <protection/>
    </xf>
    <xf numFmtId="1" fontId="26" fillId="0" borderId="3" xfId="406" applyNumberFormat="1" applyFont="1" applyFill="1" applyBorder="1" applyAlignment="1" applyProtection="1">
      <alignment horizontal="center"/>
      <protection/>
    </xf>
    <xf numFmtId="1" fontId="51" fillId="0" borderId="0" xfId="406" applyNumberFormat="1" applyFont="1" applyFill="1" applyProtection="1">
      <alignment/>
      <protection locked="0"/>
    </xf>
    <xf numFmtId="3" fontId="22" fillId="0" borderId="3" xfId="406" applyNumberFormat="1" applyFont="1" applyFill="1" applyBorder="1" applyAlignment="1" applyProtection="1">
      <alignment horizontal="center" vertical="center"/>
      <protection locked="0"/>
    </xf>
    <xf numFmtId="1" fontId="51" fillId="0" borderId="0" xfId="406" applyNumberFormat="1" applyFont="1" applyFill="1" applyBorder="1" applyAlignment="1" applyProtection="1">
      <alignment horizontal="right"/>
      <protection locked="0"/>
    </xf>
    <xf numFmtId="1" fontId="47" fillId="0" borderId="0" xfId="406" applyNumberFormat="1" applyFont="1" applyFill="1" applyBorder="1" applyAlignment="1" applyProtection="1">
      <alignment horizontal="left" wrapText="1" shrinkToFit="1"/>
      <protection locked="0"/>
    </xf>
    <xf numFmtId="1" fontId="26" fillId="0" borderId="0" xfId="406" applyNumberFormat="1" applyFont="1" applyFill="1" applyBorder="1" applyAlignment="1" applyProtection="1">
      <alignment horizontal="right"/>
      <protection locked="0"/>
    </xf>
    <xf numFmtId="1" fontId="40" fillId="0" borderId="0" xfId="406" applyNumberFormat="1" applyFont="1" applyFill="1" applyBorder="1" applyAlignment="1" applyProtection="1">
      <alignment horizontal="right"/>
      <protection locked="0"/>
    </xf>
    <xf numFmtId="1" fontId="26" fillId="50" borderId="0" xfId="406" applyNumberFormat="1" applyFont="1" applyFill="1" applyBorder="1" applyAlignment="1" applyProtection="1">
      <alignment horizontal="right"/>
      <protection locked="0"/>
    </xf>
    <xf numFmtId="3" fontId="41" fillId="0" borderId="3" xfId="415" applyNumberFormat="1" applyFont="1" applyFill="1" applyBorder="1" applyAlignment="1">
      <alignment horizontal="center" vertical="center"/>
      <protection/>
    </xf>
    <xf numFmtId="3" fontId="41" fillId="0" borderId="3" xfId="420" applyNumberFormat="1" applyFont="1" applyFill="1" applyBorder="1" applyAlignment="1">
      <alignment horizontal="center" vertical="center" wrapText="1"/>
      <protection/>
    </xf>
    <xf numFmtId="1" fontId="51" fillId="0" borderId="3" xfId="0" applyNumberFormat="1" applyFont="1" applyFill="1" applyBorder="1" applyAlignment="1" applyProtection="1">
      <alignment horizontal="center" vertical="center"/>
      <protection locked="0"/>
    </xf>
    <xf numFmtId="1" fontId="51" fillId="0" borderId="24" xfId="0" applyNumberFormat="1" applyFont="1" applyFill="1" applyBorder="1" applyAlignment="1" applyProtection="1">
      <alignment horizontal="center" vertical="center"/>
      <protection locked="0"/>
    </xf>
    <xf numFmtId="3" fontId="51" fillId="0" borderId="3" xfId="406" applyNumberFormat="1" applyFont="1" applyFill="1" applyBorder="1" applyAlignment="1" applyProtection="1">
      <alignment horizontal="center" vertical="center"/>
      <protection/>
    </xf>
    <xf numFmtId="1" fontId="52" fillId="0" borderId="3" xfId="0" applyNumberFormat="1" applyFont="1" applyBorder="1" applyAlignment="1">
      <alignment horizontal="center" vertical="center"/>
    </xf>
    <xf numFmtId="1" fontId="51" fillId="0" borderId="3" xfId="0" applyNumberFormat="1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52" fillId="0" borderId="3" xfId="0" applyFont="1" applyFill="1" applyBorder="1" applyAlignment="1">
      <alignment vertical="center"/>
    </xf>
    <xf numFmtId="2" fontId="52" fillId="0" borderId="3" xfId="0" applyNumberFormat="1" applyFont="1" applyFill="1" applyBorder="1" applyAlignment="1">
      <alignment horizontal="left" vertical="center"/>
    </xf>
    <xf numFmtId="0" fontId="53" fillId="7" borderId="3" xfId="419" applyFont="1" applyFill="1" applyBorder="1" applyAlignment="1">
      <alignment horizontal="left" vertical="center"/>
      <protection/>
    </xf>
    <xf numFmtId="1" fontId="54" fillId="0" borderId="3" xfId="406" applyNumberFormat="1" applyFont="1" applyFill="1" applyBorder="1" applyAlignment="1" applyProtection="1">
      <alignment horizontal="center" vertical="center" wrapText="1"/>
      <protection/>
    </xf>
    <xf numFmtId="1" fontId="54" fillId="0" borderId="3" xfId="406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0" applyNumberFormat="1" applyFont="1" applyBorder="1" applyAlignment="1">
      <alignment horizontal="center"/>
    </xf>
    <xf numFmtId="1" fontId="51" fillId="0" borderId="3" xfId="0" applyNumberFormat="1" applyFont="1" applyFill="1" applyBorder="1" applyAlignment="1" applyProtection="1">
      <alignment horizontal="center"/>
      <protection locked="0"/>
    </xf>
    <xf numFmtId="0" fontId="43" fillId="0" borderId="0" xfId="420" applyFont="1" applyAlignment="1">
      <alignment horizontal="center" vertical="top" wrapText="1"/>
      <protection/>
    </xf>
    <xf numFmtId="0" fontId="43" fillId="0" borderId="0" xfId="421" applyFont="1" applyFill="1" applyAlignment="1">
      <alignment horizontal="center" vertical="top" wrapText="1"/>
      <protection/>
    </xf>
    <xf numFmtId="0" fontId="22" fillId="0" borderId="3" xfId="415" applyFont="1" applyFill="1" applyBorder="1" applyAlignment="1">
      <alignment horizontal="center" vertical="center" wrapText="1"/>
      <protection/>
    </xf>
    <xf numFmtId="0" fontId="22" fillId="0" borderId="24" xfId="420" applyFont="1" applyBorder="1" applyAlignment="1">
      <alignment horizontal="center" vertical="center" wrapText="1"/>
      <protection/>
    </xf>
    <xf numFmtId="0" fontId="22" fillId="0" borderId="25" xfId="420" applyFont="1" applyBorder="1" applyAlignment="1">
      <alignment horizontal="center" vertical="center" wrapText="1"/>
      <protection/>
    </xf>
    <xf numFmtId="0" fontId="26" fillId="0" borderId="3" xfId="415" applyFont="1" applyFill="1" applyBorder="1" applyAlignment="1">
      <alignment horizontal="center" vertical="center"/>
      <protection/>
    </xf>
    <xf numFmtId="0" fontId="42" fillId="0" borderId="26" xfId="415" applyFont="1" applyFill="1" applyBorder="1" applyAlignment="1">
      <alignment horizontal="center" vertical="center" wrapText="1"/>
      <protection/>
    </xf>
    <xf numFmtId="0" fontId="42" fillId="0" borderId="27" xfId="415" applyFont="1" applyFill="1" applyBorder="1" applyAlignment="1">
      <alignment horizontal="center" vertical="center" wrapText="1"/>
      <protection/>
    </xf>
    <xf numFmtId="0" fontId="42" fillId="0" borderId="28" xfId="415" applyFont="1" applyFill="1" applyBorder="1" applyAlignment="1">
      <alignment horizontal="center" vertical="center" wrapText="1"/>
      <protection/>
    </xf>
    <xf numFmtId="0" fontId="42" fillId="0" borderId="29" xfId="415" applyFont="1" applyFill="1" applyBorder="1" applyAlignment="1">
      <alignment horizontal="center" vertical="center" wrapText="1"/>
      <protection/>
    </xf>
    <xf numFmtId="0" fontId="42" fillId="0" borderId="23" xfId="415" applyFont="1" applyFill="1" applyBorder="1" applyAlignment="1">
      <alignment horizontal="center" vertical="center" wrapText="1"/>
      <protection/>
    </xf>
    <xf numFmtId="0" fontId="42" fillId="0" borderId="30" xfId="415" applyFont="1" applyFill="1" applyBorder="1" applyAlignment="1">
      <alignment horizontal="center" vertical="center" wrapText="1"/>
      <protection/>
    </xf>
    <xf numFmtId="0" fontId="26" fillId="0" borderId="31" xfId="415" applyFont="1" applyFill="1" applyBorder="1" applyAlignment="1">
      <alignment horizontal="center" vertical="center"/>
      <protection/>
    </xf>
    <xf numFmtId="0" fontId="26" fillId="0" borderId="32" xfId="415" applyFont="1" applyFill="1" applyBorder="1" applyAlignment="1">
      <alignment horizontal="center" vertical="center"/>
      <protection/>
    </xf>
    <xf numFmtId="1" fontId="45" fillId="0" borderId="0" xfId="406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2 4 2" xfId="406"/>
    <cellStyle name="Обычный 3" xfId="407"/>
    <cellStyle name="Обычный 3 2" xfId="408"/>
    <cellStyle name="Обычный 3 3" xfId="409"/>
    <cellStyle name="Обычный 4" xfId="410"/>
    <cellStyle name="Обычный 4 2" xfId="411"/>
    <cellStyle name="Обычный 5" xfId="412"/>
    <cellStyle name="Обычный 5 2" xfId="413"/>
    <cellStyle name="Обычный 6" xfId="414"/>
    <cellStyle name="Обычный 6 2" xfId="415"/>
    <cellStyle name="Обычный 7" xfId="416"/>
    <cellStyle name="Обычный 8" xfId="417"/>
    <cellStyle name="Обычный 9" xfId="418"/>
    <cellStyle name="Обычный_12 Зинкевич" xfId="419"/>
    <cellStyle name="Обычный_4 категории вмесмте СОЦ_УРАЗЛИВІ__ТАБО_4 категорії Квота!!!_2014 рік" xfId="420"/>
    <cellStyle name="Обычный_Перевірка_Молодь_до 18 років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&#1055;&#1086;&#1088;&#1090;&#1072;&#1083;_&#1085;&#1086;&#1074;\&#1089;&#1110;&#1095;&#1077;&#1085;&#1100;-&#1095;&#1077;&#1088;&#1074;&#1077;&#1085;&#1100;%202018\&#1052;&#1086;&#1083;&#1086;&#1076;&#1100;\&#1047;&#1072;&#1087;_&#1086;&#1073;&#1083;&#1072;&#1089;&#1090;&#1100;\&#1052;&#1086;&#1083;&#1086;&#1076;&#1100;\&#1084;&#1086;&#1083;&#1086;&#1076;&#1100;_&#1044;&#1086;&#1076;_&#1087;&#1086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tabSelected="1" view="pageBreakPreview" zoomScale="75" zoomScaleNormal="75" zoomScaleSheetLayoutView="75" zoomScalePageLayoutView="0" workbookViewId="0" topLeftCell="A1">
      <selection activeCell="C12" sqref="C12"/>
    </sheetView>
  </sheetViews>
  <sheetFormatPr defaultColWidth="8.00390625" defaultRowHeight="15"/>
  <cols>
    <col min="1" max="1" width="69.7109375" style="1" customWidth="1"/>
    <col min="2" max="2" width="23.28125" style="15" customWidth="1"/>
    <col min="3" max="3" width="23.8515625" style="15" customWidth="1"/>
    <col min="4" max="4" width="11.8515625" style="1" customWidth="1"/>
    <col min="5" max="5" width="15.57421875" style="1" customWidth="1"/>
    <col min="6" max="16384" width="8.00390625" style="1" customWidth="1"/>
  </cols>
  <sheetData>
    <row r="1" spans="1:5" ht="22.5">
      <c r="A1" s="59" t="s">
        <v>18</v>
      </c>
      <c r="B1" s="59"/>
      <c r="C1" s="59"/>
      <c r="D1" s="59"/>
      <c r="E1" s="59"/>
    </row>
    <row r="2" spans="1:5" ht="22.5">
      <c r="A2" s="60" t="s">
        <v>3</v>
      </c>
      <c r="B2" s="60"/>
      <c r="C2" s="60"/>
      <c r="D2" s="60"/>
      <c r="E2" s="60"/>
    </row>
    <row r="3" spans="1:5" s="5" customFormat="1" ht="18" customHeight="1">
      <c r="A3" s="2"/>
      <c r="B3" s="3"/>
      <c r="C3" s="4"/>
      <c r="D3" s="4"/>
      <c r="E3" s="4" t="s">
        <v>4</v>
      </c>
    </row>
    <row r="4" spans="1:5" s="5" customFormat="1" ht="23.25" customHeight="1">
      <c r="A4" s="61" t="s">
        <v>5</v>
      </c>
      <c r="B4" s="62" t="s">
        <v>49</v>
      </c>
      <c r="C4" s="62" t="s">
        <v>50</v>
      </c>
      <c r="D4" s="64" t="s">
        <v>6</v>
      </c>
      <c r="E4" s="64"/>
    </row>
    <row r="5" spans="1:5" s="5" customFormat="1" ht="40.5">
      <c r="A5" s="61"/>
      <c r="B5" s="63"/>
      <c r="C5" s="63"/>
      <c r="D5" s="6" t="s">
        <v>7</v>
      </c>
      <c r="E5" s="7" t="s">
        <v>8</v>
      </c>
    </row>
    <row r="6" spans="1:5" s="18" customFormat="1" ht="12" customHeight="1">
      <c r="A6" s="16" t="s">
        <v>0</v>
      </c>
      <c r="B6" s="17">
        <v>1</v>
      </c>
      <c r="C6" s="17">
        <v>2</v>
      </c>
      <c r="D6" s="17">
        <v>3</v>
      </c>
      <c r="E6" s="17">
        <v>4</v>
      </c>
    </row>
    <row r="7" spans="1:5" s="5" customFormat="1" ht="29.25" customHeight="1">
      <c r="A7" s="8" t="s">
        <v>9</v>
      </c>
      <c r="B7" s="19">
        <v>23254</v>
      </c>
      <c r="C7" s="20">
        <v>20526</v>
      </c>
      <c r="D7" s="9">
        <f aca="true" t="shared" si="0" ref="D7:D13">C7/B7*100</f>
        <v>88.26868495742669</v>
      </c>
      <c r="E7" s="45">
        <f aca="true" t="shared" si="1" ref="E7:E13">C7-B7</f>
        <v>-2728</v>
      </c>
    </row>
    <row r="8" spans="1:7" s="5" customFormat="1" ht="40.5">
      <c r="A8" s="10" t="s">
        <v>10</v>
      </c>
      <c r="B8" s="19">
        <v>14302</v>
      </c>
      <c r="C8" s="20">
        <v>13900</v>
      </c>
      <c r="D8" s="9">
        <f t="shared" si="0"/>
        <v>97.18920430708991</v>
      </c>
      <c r="E8" s="45">
        <f t="shared" si="1"/>
        <v>-402</v>
      </c>
      <c r="G8" s="11"/>
    </row>
    <row r="9" spans="1:7" s="5" customFormat="1" ht="64.5" customHeight="1">
      <c r="A9" s="10" t="s">
        <v>2</v>
      </c>
      <c r="B9" s="19">
        <v>210</v>
      </c>
      <c r="C9" s="20">
        <v>212</v>
      </c>
      <c r="D9" s="9">
        <f t="shared" si="0"/>
        <v>100.95238095238095</v>
      </c>
      <c r="E9" s="45">
        <f t="shared" si="1"/>
        <v>2</v>
      </c>
      <c r="G9" s="11"/>
    </row>
    <row r="10" spans="1:7" s="5" customFormat="1" ht="48.75" customHeight="1">
      <c r="A10" s="10" t="s">
        <v>19</v>
      </c>
      <c r="B10" s="19">
        <v>35</v>
      </c>
      <c r="C10" s="20">
        <v>48</v>
      </c>
      <c r="D10" s="9">
        <f t="shared" si="0"/>
        <v>137.14285714285714</v>
      </c>
      <c r="E10" s="45">
        <f t="shared" si="1"/>
        <v>13</v>
      </c>
      <c r="G10" s="11"/>
    </row>
    <row r="11" spans="1:9" s="5" customFormat="1" ht="27.75" customHeight="1">
      <c r="A11" s="12" t="s">
        <v>11</v>
      </c>
      <c r="B11" s="19">
        <v>2703</v>
      </c>
      <c r="C11" s="20">
        <v>1097</v>
      </c>
      <c r="D11" s="9">
        <f t="shared" si="0"/>
        <v>40.58453570107288</v>
      </c>
      <c r="E11" s="45">
        <f t="shared" si="1"/>
        <v>-1606</v>
      </c>
      <c r="I11" s="11"/>
    </row>
    <row r="12" spans="1:5" s="5" customFormat="1" ht="48" customHeight="1">
      <c r="A12" s="12" t="s">
        <v>1</v>
      </c>
      <c r="B12" s="19">
        <v>3186</v>
      </c>
      <c r="C12" s="20">
        <v>3141</v>
      </c>
      <c r="D12" s="9">
        <f t="shared" si="0"/>
        <v>98.58757062146893</v>
      </c>
      <c r="E12" s="45">
        <f t="shared" si="1"/>
        <v>-45</v>
      </c>
    </row>
    <row r="13" spans="1:6" s="5" customFormat="1" ht="45.75" customHeight="1">
      <c r="A13" s="12" t="s">
        <v>12</v>
      </c>
      <c r="B13" s="19">
        <v>22613</v>
      </c>
      <c r="C13" s="20">
        <v>20036</v>
      </c>
      <c r="D13" s="9">
        <f t="shared" si="0"/>
        <v>88.60390041126786</v>
      </c>
      <c r="E13" s="45">
        <f t="shared" si="1"/>
        <v>-2577</v>
      </c>
      <c r="F13" s="11"/>
    </row>
    <row r="14" spans="1:6" s="5" customFormat="1" ht="12.75">
      <c r="A14" s="65" t="s">
        <v>13</v>
      </c>
      <c r="B14" s="66"/>
      <c r="C14" s="66"/>
      <c r="D14" s="66"/>
      <c r="E14" s="67"/>
      <c r="F14" s="11"/>
    </row>
    <row r="15" spans="1:6" s="5" customFormat="1" ht="12.75">
      <c r="A15" s="68"/>
      <c r="B15" s="69"/>
      <c r="C15" s="69"/>
      <c r="D15" s="69"/>
      <c r="E15" s="70"/>
      <c r="F15" s="11"/>
    </row>
    <row r="16" spans="1:5" s="5" customFormat="1" ht="20.25">
      <c r="A16" s="61" t="s">
        <v>5</v>
      </c>
      <c r="B16" s="61" t="s">
        <v>51</v>
      </c>
      <c r="C16" s="61" t="s">
        <v>52</v>
      </c>
      <c r="D16" s="71" t="s">
        <v>6</v>
      </c>
      <c r="E16" s="72"/>
    </row>
    <row r="17" spans="1:5" ht="36.75" customHeight="1">
      <c r="A17" s="61"/>
      <c r="B17" s="61"/>
      <c r="C17" s="61"/>
      <c r="D17" s="6" t="s">
        <v>7</v>
      </c>
      <c r="E17" s="7" t="s">
        <v>14</v>
      </c>
    </row>
    <row r="18" spans="1:5" ht="33" customHeight="1">
      <c r="A18" s="13" t="s">
        <v>9</v>
      </c>
      <c r="B18" s="21">
        <v>6514</v>
      </c>
      <c r="C18" s="21">
        <v>5884</v>
      </c>
      <c r="D18" s="22">
        <f>ROUND(C18/B18*100,1)</f>
        <v>90.3</v>
      </c>
      <c r="E18" s="44">
        <f>C18-B18</f>
        <v>-630</v>
      </c>
    </row>
    <row r="19" spans="1:5" ht="32.25" customHeight="1">
      <c r="A19" s="13" t="s">
        <v>15</v>
      </c>
      <c r="B19" s="21">
        <v>0</v>
      </c>
      <c r="C19" s="21">
        <v>0</v>
      </c>
      <c r="D19" s="23">
        <v>0</v>
      </c>
      <c r="E19" s="45" t="s">
        <v>17</v>
      </c>
    </row>
    <row r="20" spans="1:5" ht="24" customHeight="1">
      <c r="A20" s="13" t="s">
        <v>16</v>
      </c>
      <c r="B20" s="21">
        <v>4259</v>
      </c>
      <c r="C20" s="21">
        <v>3814</v>
      </c>
      <c r="D20" s="22">
        <f>ROUND(C20/B20*100,1)</f>
        <v>89.6</v>
      </c>
      <c r="E20" s="44">
        <f>C20-B20</f>
        <v>-445</v>
      </c>
    </row>
    <row r="21" spans="2:3" ht="12.75">
      <c r="B21" s="14"/>
      <c r="C21" s="14"/>
    </row>
    <row r="22" ht="12.75">
      <c r="C22" s="14"/>
    </row>
  </sheetData>
  <sheetProtection/>
  <mergeCells count="11">
    <mergeCell ref="A14:E15"/>
    <mergeCell ref="A16:A17"/>
    <mergeCell ref="B16:B17"/>
    <mergeCell ref="C16:C17"/>
    <mergeCell ref="D16:E16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5"/>
  <sheetViews>
    <sheetView view="pageBreakPreview" zoomScale="75" zoomScaleNormal="85" zoomScaleSheetLayoutView="75" zoomScalePageLayoutView="0" workbookViewId="0" topLeftCell="A1">
      <selection activeCell="G6" sqref="G6"/>
    </sheetView>
  </sheetViews>
  <sheetFormatPr defaultColWidth="8.7109375" defaultRowHeight="15"/>
  <cols>
    <col min="1" max="1" width="25.57421875" style="40" customWidth="1"/>
    <col min="2" max="2" width="17.421875" style="41" customWidth="1"/>
    <col min="3" max="3" width="18.57421875" style="41" customWidth="1"/>
    <col min="4" max="4" width="17.57421875" style="42" customWidth="1"/>
    <col min="5" max="5" width="21.421875" style="41" customWidth="1"/>
    <col min="6" max="6" width="19.57421875" style="41" customWidth="1"/>
    <col min="7" max="7" width="20.7109375" style="42" customWidth="1"/>
    <col min="8" max="8" width="17.421875" style="42" customWidth="1"/>
    <col min="9" max="9" width="15.421875" style="41" customWidth="1"/>
    <col min="10" max="10" width="13.00390625" style="42" customWidth="1"/>
    <col min="11" max="11" width="16.140625" style="43" customWidth="1"/>
    <col min="12" max="190" width="9.140625" style="39" customWidth="1"/>
    <col min="191" max="191" width="16.00390625" style="39" customWidth="1"/>
    <col min="192" max="203" width="10.8515625" style="39" customWidth="1"/>
    <col min="204" max="204" width="9.421875" style="39" customWidth="1"/>
    <col min="205" max="205" width="8.421875" style="39" customWidth="1"/>
    <col min="206" max="206" width="6.57421875" style="39" customWidth="1"/>
    <col min="207" max="207" width="8.28125" style="39" customWidth="1"/>
    <col min="208" max="16384" width="8.7109375" style="39" customWidth="1"/>
  </cols>
  <sheetData>
    <row r="1" spans="1:11" s="24" customFormat="1" ht="57" customHeight="1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32" customFormat="1" ht="15.75" customHeight="1">
      <c r="A2" s="25"/>
      <c r="B2" s="26"/>
      <c r="C2" s="26"/>
      <c r="D2" s="27"/>
      <c r="E2" s="26"/>
      <c r="F2" s="26"/>
      <c r="G2" s="28"/>
      <c r="H2" s="26"/>
      <c r="I2" s="29"/>
      <c r="J2" s="30"/>
      <c r="K2" s="31" t="s">
        <v>20</v>
      </c>
    </row>
    <row r="3" spans="1:11" s="34" customFormat="1" ht="150" customHeight="1">
      <c r="A3" s="33"/>
      <c r="B3" s="55" t="s">
        <v>21</v>
      </c>
      <c r="C3" s="55" t="s">
        <v>22</v>
      </c>
      <c r="D3" s="55" t="s">
        <v>23</v>
      </c>
      <c r="E3" s="55" t="s">
        <v>2</v>
      </c>
      <c r="F3" s="55" t="s">
        <v>24</v>
      </c>
      <c r="G3" s="55" t="s">
        <v>1</v>
      </c>
      <c r="H3" s="55" t="s">
        <v>48</v>
      </c>
      <c r="I3" s="56" t="s">
        <v>25</v>
      </c>
      <c r="J3" s="56" t="s">
        <v>26</v>
      </c>
      <c r="K3" s="55" t="s">
        <v>27</v>
      </c>
    </row>
    <row r="4" spans="1:11" s="37" customFormat="1" ht="21" customHeight="1">
      <c r="A4" s="35" t="s">
        <v>0</v>
      </c>
      <c r="B4" s="36">
        <v>1</v>
      </c>
      <c r="C4" s="36">
        <v>2</v>
      </c>
      <c r="D4" s="36">
        <v>3</v>
      </c>
      <c r="E4" s="36">
        <v>4</v>
      </c>
      <c r="F4" s="36">
        <v>5</v>
      </c>
      <c r="G4" s="36">
        <v>6</v>
      </c>
      <c r="H4" s="36">
        <v>7</v>
      </c>
      <c r="I4" s="36">
        <v>8</v>
      </c>
      <c r="J4" s="36">
        <v>9</v>
      </c>
      <c r="K4" s="36">
        <v>10</v>
      </c>
    </row>
    <row r="5" spans="1:11" ht="27" customHeight="1">
      <c r="A5" s="54" t="s">
        <v>28</v>
      </c>
      <c r="B5" s="38">
        <f>SUM(B6:B25)</f>
        <v>20526</v>
      </c>
      <c r="C5" s="38">
        <f aca="true" t="shared" si="0" ref="C5:J5">SUM(C6:C25)</f>
        <v>13900</v>
      </c>
      <c r="D5" s="38">
        <f>SUM(D6:D25)</f>
        <v>48</v>
      </c>
      <c r="E5" s="38">
        <f t="shared" si="0"/>
        <v>212</v>
      </c>
      <c r="F5" s="38">
        <f t="shared" si="0"/>
        <v>1097</v>
      </c>
      <c r="G5" s="38">
        <f t="shared" si="0"/>
        <v>3141</v>
      </c>
      <c r="H5" s="38">
        <f t="shared" si="0"/>
        <v>20036</v>
      </c>
      <c r="I5" s="38">
        <f t="shared" si="0"/>
        <v>5884</v>
      </c>
      <c r="J5" s="38">
        <f t="shared" si="0"/>
        <v>0</v>
      </c>
      <c r="K5" s="38">
        <f>SUM(K6:K25)</f>
        <v>3814</v>
      </c>
    </row>
    <row r="6" spans="1:11" ht="23.25" customHeight="1">
      <c r="A6" s="52" t="s">
        <v>29</v>
      </c>
      <c r="B6" s="49">
        <v>5442</v>
      </c>
      <c r="C6" s="49">
        <v>4263</v>
      </c>
      <c r="D6" s="46">
        <v>11</v>
      </c>
      <c r="E6" s="46">
        <v>59</v>
      </c>
      <c r="F6" s="49">
        <v>242</v>
      </c>
      <c r="G6" s="49">
        <v>262</v>
      </c>
      <c r="H6" s="46">
        <v>5290</v>
      </c>
      <c r="I6" s="46">
        <v>1474</v>
      </c>
      <c r="J6" s="48">
        <v>0</v>
      </c>
      <c r="K6" s="46">
        <v>1010</v>
      </c>
    </row>
    <row r="7" spans="1:11" ht="23.25" customHeight="1">
      <c r="A7" s="53" t="s">
        <v>53</v>
      </c>
      <c r="B7" s="49">
        <v>1787</v>
      </c>
      <c r="C7" s="49">
        <v>1449</v>
      </c>
      <c r="D7" s="46">
        <v>5</v>
      </c>
      <c r="E7" s="46">
        <v>7</v>
      </c>
      <c r="F7" s="49">
        <v>94</v>
      </c>
      <c r="G7" s="49">
        <v>462</v>
      </c>
      <c r="H7" s="46">
        <v>1748</v>
      </c>
      <c r="I7" s="46">
        <v>498</v>
      </c>
      <c r="J7" s="48">
        <v>0</v>
      </c>
      <c r="K7" s="58">
        <v>353</v>
      </c>
    </row>
    <row r="8" spans="1:11" ht="23.25" customHeight="1">
      <c r="A8" s="53" t="s">
        <v>54</v>
      </c>
      <c r="B8" s="49">
        <v>1476</v>
      </c>
      <c r="C8" s="49">
        <v>1170</v>
      </c>
      <c r="D8" s="46">
        <v>14</v>
      </c>
      <c r="E8" s="46">
        <v>28</v>
      </c>
      <c r="F8" s="49">
        <v>64</v>
      </c>
      <c r="G8" s="49">
        <v>173</v>
      </c>
      <c r="H8" s="46">
        <v>1436</v>
      </c>
      <c r="I8" s="46">
        <v>382</v>
      </c>
      <c r="J8" s="48">
        <v>0</v>
      </c>
      <c r="K8" s="58">
        <v>281</v>
      </c>
    </row>
    <row r="9" spans="1:11" ht="23.25" customHeight="1">
      <c r="A9" s="53" t="s">
        <v>30</v>
      </c>
      <c r="B9" s="49">
        <v>1444</v>
      </c>
      <c r="C9" s="49">
        <v>568</v>
      </c>
      <c r="D9" s="46">
        <v>0</v>
      </c>
      <c r="E9" s="46">
        <v>5</v>
      </c>
      <c r="F9" s="49">
        <v>32</v>
      </c>
      <c r="G9" s="49">
        <v>228</v>
      </c>
      <c r="H9" s="46">
        <v>1394</v>
      </c>
      <c r="I9" s="46">
        <v>496</v>
      </c>
      <c r="J9" s="48">
        <v>0</v>
      </c>
      <c r="K9" s="58">
        <v>340</v>
      </c>
    </row>
    <row r="10" spans="1:11" ht="23.25" customHeight="1">
      <c r="A10" s="53" t="s">
        <v>35</v>
      </c>
      <c r="B10" s="49">
        <v>689</v>
      </c>
      <c r="C10" s="49">
        <v>644</v>
      </c>
      <c r="D10" s="46">
        <v>1</v>
      </c>
      <c r="E10" s="46">
        <v>9</v>
      </c>
      <c r="F10" s="49">
        <v>48</v>
      </c>
      <c r="G10" s="49">
        <v>36</v>
      </c>
      <c r="H10" s="46">
        <v>659</v>
      </c>
      <c r="I10" s="46">
        <v>185</v>
      </c>
      <c r="J10" s="48">
        <v>0</v>
      </c>
      <c r="K10" s="58">
        <v>128</v>
      </c>
    </row>
    <row r="11" spans="1:11" ht="23.25" customHeight="1">
      <c r="A11" s="53" t="s">
        <v>32</v>
      </c>
      <c r="B11" s="49">
        <v>696</v>
      </c>
      <c r="C11" s="49">
        <v>679</v>
      </c>
      <c r="D11" s="46">
        <v>1</v>
      </c>
      <c r="E11" s="46">
        <v>6</v>
      </c>
      <c r="F11" s="49">
        <v>42</v>
      </c>
      <c r="G11" s="49">
        <v>92</v>
      </c>
      <c r="H11" s="46">
        <v>680</v>
      </c>
      <c r="I11" s="46">
        <v>205</v>
      </c>
      <c r="J11" s="48">
        <v>0</v>
      </c>
      <c r="K11" s="58">
        <v>134</v>
      </c>
    </row>
    <row r="12" spans="1:11" ht="23.25" customHeight="1">
      <c r="A12" s="53" t="s">
        <v>39</v>
      </c>
      <c r="B12" s="57">
        <v>313</v>
      </c>
      <c r="C12" s="49">
        <v>223</v>
      </c>
      <c r="D12" s="46">
        <v>0</v>
      </c>
      <c r="E12" s="47">
        <v>0</v>
      </c>
      <c r="F12" s="49">
        <v>33</v>
      </c>
      <c r="G12" s="49">
        <v>101</v>
      </c>
      <c r="H12" s="46">
        <v>309</v>
      </c>
      <c r="I12" s="46">
        <v>65</v>
      </c>
      <c r="J12" s="48">
        <v>0</v>
      </c>
      <c r="K12" s="58">
        <v>47</v>
      </c>
    </row>
    <row r="13" spans="1:11" ht="23.25" customHeight="1">
      <c r="A13" s="53" t="s">
        <v>33</v>
      </c>
      <c r="B13" s="57">
        <v>431</v>
      </c>
      <c r="C13" s="49">
        <v>251</v>
      </c>
      <c r="D13" s="46">
        <v>2</v>
      </c>
      <c r="E13" s="47">
        <v>6</v>
      </c>
      <c r="F13" s="49">
        <v>28</v>
      </c>
      <c r="G13" s="49">
        <v>136</v>
      </c>
      <c r="H13" s="46">
        <v>424</v>
      </c>
      <c r="I13" s="46">
        <v>119</v>
      </c>
      <c r="J13" s="48">
        <v>0</v>
      </c>
      <c r="K13" s="58">
        <v>81</v>
      </c>
    </row>
    <row r="14" spans="1:11" ht="23.25" customHeight="1">
      <c r="A14" s="53" t="s">
        <v>40</v>
      </c>
      <c r="B14" s="57">
        <v>705</v>
      </c>
      <c r="C14" s="49">
        <v>354</v>
      </c>
      <c r="D14" s="46">
        <v>2</v>
      </c>
      <c r="E14" s="47">
        <v>4</v>
      </c>
      <c r="F14" s="49">
        <v>36</v>
      </c>
      <c r="G14" s="49">
        <v>159</v>
      </c>
      <c r="H14" s="46">
        <v>691</v>
      </c>
      <c r="I14" s="46">
        <v>176</v>
      </c>
      <c r="J14" s="48">
        <v>0</v>
      </c>
      <c r="K14" s="58">
        <v>74</v>
      </c>
    </row>
    <row r="15" spans="1:11" ht="23.25" customHeight="1">
      <c r="A15" s="53" t="s">
        <v>41</v>
      </c>
      <c r="B15" s="57">
        <v>333</v>
      </c>
      <c r="C15" s="49">
        <v>248</v>
      </c>
      <c r="D15" s="46">
        <v>1</v>
      </c>
      <c r="E15" s="47">
        <v>13</v>
      </c>
      <c r="F15" s="49">
        <v>46</v>
      </c>
      <c r="G15" s="49">
        <v>50</v>
      </c>
      <c r="H15" s="46">
        <v>315</v>
      </c>
      <c r="I15" s="46">
        <v>86</v>
      </c>
      <c r="J15" s="48">
        <v>0</v>
      </c>
      <c r="K15" s="58">
        <v>58</v>
      </c>
    </row>
    <row r="16" spans="1:11" ht="23.25" customHeight="1">
      <c r="A16" s="53" t="s">
        <v>31</v>
      </c>
      <c r="B16" s="49">
        <v>863</v>
      </c>
      <c r="C16" s="46">
        <v>433</v>
      </c>
      <c r="D16" s="46">
        <v>0</v>
      </c>
      <c r="E16" s="46">
        <v>7</v>
      </c>
      <c r="F16" s="50">
        <v>50</v>
      </c>
      <c r="G16" s="50">
        <v>223</v>
      </c>
      <c r="H16" s="51">
        <v>846</v>
      </c>
      <c r="I16" s="46">
        <v>266</v>
      </c>
      <c r="J16" s="48">
        <v>0</v>
      </c>
      <c r="K16" s="46">
        <v>157</v>
      </c>
    </row>
    <row r="17" spans="1:11" ht="23.25" customHeight="1">
      <c r="A17" s="53" t="s">
        <v>42</v>
      </c>
      <c r="B17" s="49">
        <v>961</v>
      </c>
      <c r="C17" s="46">
        <v>496</v>
      </c>
      <c r="D17" s="46">
        <v>3</v>
      </c>
      <c r="E17" s="46">
        <v>6</v>
      </c>
      <c r="F17" s="50">
        <v>72</v>
      </c>
      <c r="G17" s="50">
        <v>206</v>
      </c>
      <c r="H17" s="51">
        <v>950</v>
      </c>
      <c r="I17" s="46">
        <v>304</v>
      </c>
      <c r="J17" s="48">
        <v>0</v>
      </c>
      <c r="K17" s="46">
        <v>163</v>
      </c>
    </row>
    <row r="18" spans="1:11" ht="23.25" customHeight="1">
      <c r="A18" s="53" t="s">
        <v>36</v>
      </c>
      <c r="B18" s="49">
        <v>587</v>
      </c>
      <c r="C18" s="46">
        <v>329</v>
      </c>
      <c r="D18" s="46">
        <v>1</v>
      </c>
      <c r="E18" s="46">
        <v>1</v>
      </c>
      <c r="F18" s="49">
        <v>34</v>
      </c>
      <c r="G18" s="49">
        <v>148</v>
      </c>
      <c r="H18" s="46">
        <v>576</v>
      </c>
      <c r="I18" s="46">
        <v>169</v>
      </c>
      <c r="J18" s="48">
        <v>0</v>
      </c>
      <c r="K18" s="46">
        <v>111</v>
      </c>
    </row>
    <row r="19" spans="1:11" ht="23.25" customHeight="1">
      <c r="A19" s="53" t="s">
        <v>43</v>
      </c>
      <c r="B19" s="49">
        <v>584</v>
      </c>
      <c r="C19" s="46">
        <v>220</v>
      </c>
      <c r="D19" s="46">
        <v>0</v>
      </c>
      <c r="E19" s="46">
        <v>1</v>
      </c>
      <c r="F19" s="49">
        <v>20</v>
      </c>
      <c r="G19" s="49">
        <v>97</v>
      </c>
      <c r="H19" s="46">
        <v>575</v>
      </c>
      <c r="I19" s="46">
        <v>205</v>
      </c>
      <c r="J19" s="48">
        <v>0</v>
      </c>
      <c r="K19" s="46">
        <v>88</v>
      </c>
    </row>
    <row r="20" spans="1:11" ht="23.25" customHeight="1">
      <c r="A20" s="53" t="s">
        <v>37</v>
      </c>
      <c r="B20" s="49">
        <v>618</v>
      </c>
      <c r="C20" s="46">
        <v>395</v>
      </c>
      <c r="D20" s="46">
        <v>5</v>
      </c>
      <c r="E20" s="46">
        <v>13</v>
      </c>
      <c r="F20" s="49">
        <v>42</v>
      </c>
      <c r="G20" s="49">
        <v>94</v>
      </c>
      <c r="H20" s="46">
        <v>603</v>
      </c>
      <c r="I20" s="46">
        <v>173</v>
      </c>
      <c r="J20" s="48">
        <v>0</v>
      </c>
      <c r="K20" s="46">
        <v>109</v>
      </c>
    </row>
    <row r="21" spans="1:11" ht="23.25" customHeight="1">
      <c r="A21" s="53" t="s">
        <v>38</v>
      </c>
      <c r="B21" s="49">
        <v>1032</v>
      </c>
      <c r="C21" s="46">
        <v>540</v>
      </c>
      <c r="D21" s="46">
        <v>2</v>
      </c>
      <c r="E21" s="46">
        <v>14</v>
      </c>
      <c r="F21" s="49">
        <v>45</v>
      </c>
      <c r="G21" s="49">
        <v>218</v>
      </c>
      <c r="H21" s="46">
        <v>1012</v>
      </c>
      <c r="I21" s="46">
        <v>284</v>
      </c>
      <c r="J21" s="48">
        <v>0</v>
      </c>
      <c r="K21" s="46">
        <v>143</v>
      </c>
    </row>
    <row r="22" spans="1:11" ht="23.25" customHeight="1">
      <c r="A22" s="53" t="s">
        <v>44</v>
      </c>
      <c r="B22" s="49">
        <v>403</v>
      </c>
      <c r="C22" s="46">
        <v>360</v>
      </c>
      <c r="D22" s="46">
        <v>0</v>
      </c>
      <c r="E22" s="46">
        <v>4</v>
      </c>
      <c r="F22" s="49">
        <v>35</v>
      </c>
      <c r="G22" s="49">
        <v>89</v>
      </c>
      <c r="H22" s="46">
        <v>388</v>
      </c>
      <c r="I22" s="46">
        <v>92</v>
      </c>
      <c r="J22" s="48">
        <v>0</v>
      </c>
      <c r="K22" s="46">
        <v>74</v>
      </c>
    </row>
    <row r="23" spans="1:11" ht="23.25" customHeight="1">
      <c r="A23" s="53" t="s">
        <v>45</v>
      </c>
      <c r="B23" s="49">
        <v>1067</v>
      </c>
      <c r="C23" s="46">
        <v>493</v>
      </c>
      <c r="D23" s="46">
        <v>0</v>
      </c>
      <c r="E23" s="46">
        <v>17</v>
      </c>
      <c r="F23" s="49">
        <v>57</v>
      </c>
      <c r="G23" s="49">
        <v>163</v>
      </c>
      <c r="H23" s="46">
        <v>1056</v>
      </c>
      <c r="I23" s="46">
        <v>383</v>
      </c>
      <c r="J23" s="48">
        <v>0</v>
      </c>
      <c r="K23" s="46">
        <v>264</v>
      </c>
    </row>
    <row r="24" spans="1:11" ht="23.25" customHeight="1">
      <c r="A24" s="53" t="s">
        <v>34</v>
      </c>
      <c r="B24" s="57">
        <v>305</v>
      </c>
      <c r="C24" s="46">
        <v>249</v>
      </c>
      <c r="D24" s="46">
        <v>0</v>
      </c>
      <c r="E24" s="46">
        <v>3</v>
      </c>
      <c r="F24" s="50">
        <v>16</v>
      </c>
      <c r="G24" s="49">
        <v>98</v>
      </c>
      <c r="H24" s="46">
        <v>305</v>
      </c>
      <c r="I24" s="46">
        <v>74</v>
      </c>
      <c r="J24" s="48">
        <v>0</v>
      </c>
      <c r="K24" s="46">
        <v>52</v>
      </c>
    </row>
    <row r="25" spans="1:11" ht="23.25" customHeight="1">
      <c r="A25" s="53" t="s">
        <v>46</v>
      </c>
      <c r="B25" s="57">
        <v>790</v>
      </c>
      <c r="C25" s="46">
        <v>536</v>
      </c>
      <c r="D25" s="46">
        <v>0</v>
      </c>
      <c r="E25" s="46">
        <v>9</v>
      </c>
      <c r="F25" s="50">
        <v>61</v>
      </c>
      <c r="G25" s="49">
        <v>106</v>
      </c>
      <c r="H25" s="46">
        <v>779</v>
      </c>
      <c r="I25" s="46">
        <v>248</v>
      </c>
      <c r="J25" s="48">
        <v>0</v>
      </c>
      <c r="K25" s="46">
        <v>147</v>
      </c>
    </row>
  </sheetData>
  <sheetProtection/>
  <mergeCells count="1">
    <mergeCell ref="A1:K1"/>
  </mergeCells>
  <printOptions horizontalCentered="1"/>
  <pageMargins left="0" right="0" top="0.15748031496062992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2018-11-09T09:05:24Z</dcterms:modified>
  <cp:category/>
  <cp:version/>
  <cp:contentType/>
  <cp:contentStatus/>
</cp:coreProperties>
</file>