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il2\pochta\stat_obl\Портал\ВЕРЕСЕНЬ_2021\"/>
    </mc:Choice>
  </mc:AlternateContent>
  <bookViews>
    <workbookView xWindow="0" yWindow="0" windowWidth="20736" windowHeight="11760" tabRatio="842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9" r:id="rId7"/>
    <sheet name="8" sheetId="20" r:id="rId8"/>
    <sheet name="9" sheetId="13" r:id="rId9"/>
    <sheet name="10" sheetId="29" r:id="rId10"/>
    <sheet name="11" sheetId="14" r:id="rId11"/>
    <sheet name="12" sheetId="30" r:id="rId12"/>
    <sheet name="13" sheetId="44" r:id="rId13"/>
    <sheet name="14" sheetId="31" r:id="rId14"/>
    <sheet name="15" sheetId="32" r:id="rId15"/>
    <sheet name="16" sheetId="15" r:id="rId16"/>
    <sheet name="17" sheetId="33" r:id="rId17"/>
    <sheet name="18" sheetId="21" r:id="rId18"/>
    <sheet name="19" sheetId="22" r:id="rId19"/>
    <sheet name="20" sheetId="34" r:id="rId20"/>
    <sheet name="21" sheetId="35" r:id="rId21"/>
    <sheet name="22" sheetId="36" r:id="rId22"/>
    <sheet name="23" sheetId="37" r:id="rId23"/>
    <sheet name="24" sheetId="16" r:id="rId24"/>
    <sheet name="25" sheetId="17" r:id="rId25"/>
    <sheet name="26" sheetId="18" r:id="rId26"/>
    <sheet name="27" sheetId="25" r:id="rId27"/>
    <sheet name="28" sheetId="26" r:id="rId28"/>
    <sheet name="29" sheetId="45" r:id="rId29"/>
    <sheet name="30" sheetId="42" r:id="rId30"/>
    <sheet name="31" sheetId="43" r:id="rId31"/>
    <sheet name="32" sheetId="23" r:id="rId32"/>
    <sheet name="33" sheetId="24" r:id="rId33"/>
    <sheet name="34" sheetId="38" r:id="rId34"/>
    <sheet name="35" sheetId="39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'13'!$B$1:$B$51</definedName>
    <definedName name="_xlnm._FilterDatabase" localSheetId="13" hidden="1">'14'!$B$1:$B$51</definedName>
    <definedName name="_xlnm._FilterDatabase" localSheetId="14" hidden="1">'15'!$B$1:$B$51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'20'!$B$1:$B$52</definedName>
    <definedName name="_xlnm._FilterDatabase" localSheetId="20" hidden="1">'21'!#REF!</definedName>
    <definedName name="_xlnm._FilterDatabase" localSheetId="21" hidden="1">'22'!$B$1:$B$51</definedName>
    <definedName name="_xlnm._FilterDatabase" localSheetId="22" hidden="1">'23'!#REF!</definedName>
    <definedName name="_xlnm._FilterDatabase" localSheetId="27" hidden="1">'28'!$A$9:$BX$9</definedName>
    <definedName name="_xlnm._FilterDatabase" localSheetId="28" hidden="1">'29'!$B$1:$B$51</definedName>
    <definedName name="_xlnm._FilterDatabase" localSheetId="29" hidden="1">'30'!$B$1:$B$51</definedName>
    <definedName name="_xlnm._FilterDatabase" localSheetId="30" hidden="1">'31'!$B$1:$B$51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'8'!$F$1:$F$154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3">'[1]Sheet1 (3)'!#REF!</definedName>
    <definedName name="date.e" localSheetId="24">'[1]Sheet1 (3)'!#REF!</definedName>
    <definedName name="date.e" localSheetId="25">'[1]Sheet1 (3)'!#REF!</definedName>
    <definedName name="date.e" localSheetId="26">'[2]Sheet1 (3)'!#REF!</definedName>
    <definedName name="date.e" localSheetId="27">'[3]Sheet1 (3)'!#REF!</definedName>
    <definedName name="date.e" localSheetId="28">'[2]Sheet1 (3)'!#REF!</definedName>
    <definedName name="date.e" localSheetId="29">'[2]Sheet1 (3)'!#REF!</definedName>
    <definedName name="date.e" localSheetId="30">'[2]Sheet1 (3)'!#REF!</definedName>
    <definedName name="date.e" localSheetId="31">'[3]Sheet1 (3)'!#REF!</definedName>
    <definedName name="date.e" localSheetId="32">'[3]Sheet1 (3)'!#REF!</definedName>
    <definedName name="date.e" localSheetId="33">'[2]Sheet1 (3)'!#REF!</definedName>
    <definedName name="date.e" localSheetId="34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3">'[1]Sheet1 (2)'!#REF!</definedName>
    <definedName name="date_e" localSheetId="24">'[1]Sheet1 (2)'!#REF!</definedName>
    <definedName name="date_e" localSheetId="25">'[1]Sheet1 (2)'!#REF!</definedName>
    <definedName name="date_e" localSheetId="26">'[2]Sheet1 (2)'!#REF!</definedName>
    <definedName name="date_e" localSheetId="27">'[3]Sheet1 (2)'!#REF!</definedName>
    <definedName name="date_e" localSheetId="28">'[2]Sheet1 (2)'!#REF!</definedName>
    <definedName name="date_e" localSheetId="29">'[2]Sheet1 (2)'!#REF!</definedName>
    <definedName name="date_e" localSheetId="30">'[2]Sheet1 (2)'!#REF!</definedName>
    <definedName name="date_e" localSheetId="31">'[3]Sheet1 (2)'!#REF!</definedName>
    <definedName name="date_e" localSheetId="32">'[3]Sheet1 (2)'!#REF!</definedName>
    <definedName name="date_e" localSheetId="33">'[2]Sheet1 (2)'!#REF!</definedName>
    <definedName name="date_e" localSheetId="34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8">'[1]Sheet1 (2)'!#REF!</definedName>
    <definedName name="date_e">'[2]Sheet1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2">[5]Sheet3!$A$3</definedName>
    <definedName name="hjj" localSheetId="15">[6]Sheet3!$A$3</definedName>
    <definedName name="hjj" localSheetId="16">[6]Sheet3!$A$3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28">[5]Sheet3!$A$3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[7]Sheet3!$A$3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3">'[1]Sheet1 (2)'!#REF!</definedName>
    <definedName name="lcz" localSheetId="24">'[1]Sheet1 (2)'!#REF!</definedName>
    <definedName name="lcz" localSheetId="25">'[1]Sheet1 (2)'!#REF!</definedName>
    <definedName name="lcz" localSheetId="26">'[2]Sheet1 (2)'!#REF!</definedName>
    <definedName name="lcz" localSheetId="27">'[3]Sheet1 (2)'!#REF!</definedName>
    <definedName name="lcz" localSheetId="28">'[2]Sheet1 (2)'!#REF!</definedName>
    <definedName name="lcz" localSheetId="29">'[2]Sheet1 (2)'!#REF!</definedName>
    <definedName name="lcz" localSheetId="30">'[2]Sheet1 (2)'!#REF!</definedName>
    <definedName name="lcz" localSheetId="31">'[3]Sheet1 (2)'!#REF!</definedName>
    <definedName name="lcz" localSheetId="32">'[3]Sheet1 (2)'!#REF!</definedName>
    <definedName name="lcz" localSheetId="33">'[2]Sheet1 (2)'!#REF!</definedName>
    <definedName name="lcz" localSheetId="34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8">'[1]Sheet1 (2)'!#REF!</definedName>
    <definedName name="lcz">'[2]Sheet1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8">#REF!</definedName>
    <definedName name="name_cz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'13'!$5:$5</definedName>
    <definedName name="_xlnm.Print_Titles" localSheetId="13">'14'!$5:$5</definedName>
    <definedName name="_xlnm.Print_Titles" localSheetId="14">'15'!$5:$5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'20'!$6:$6</definedName>
    <definedName name="_xlnm.Print_Titles" localSheetId="20">'21'!$5:$5</definedName>
    <definedName name="_xlnm.Print_Titles" localSheetId="21">'22'!$5:$5</definedName>
    <definedName name="_xlnm.Print_Titles" localSheetId="22">'23'!$5:$5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'29'!$5:$5</definedName>
    <definedName name="_xlnm.Print_Titles" localSheetId="29">'30'!$5:$5</definedName>
    <definedName name="_xlnm.Print_Titles" localSheetId="30">'31'!$5:$5</definedName>
    <definedName name="_xlnm.Print_Titles" localSheetId="31">'32'!$5:$8</definedName>
    <definedName name="_xlnm.Print_Titles" localSheetId="32">'33'!$5:$8</definedName>
    <definedName name="_xlnm.Print_Titles" localSheetId="33">'34'!$5:$5</definedName>
    <definedName name="_xlnm.Print_Titles" localSheetId="34">'35'!$5:$5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9">'10'!$A$1:$I$27</definedName>
    <definedName name="_xlnm.Print_Area" localSheetId="10">'11'!$A$1:$G$30</definedName>
    <definedName name="_xlnm.Print_Area" localSheetId="11">'12'!$A$1:$I$31</definedName>
    <definedName name="_xlnm.Print_Area" localSheetId="12">'13'!$A$1:$D$55</definedName>
    <definedName name="_xlnm.Print_Area" localSheetId="13">'14'!$A$1:$D$55</definedName>
    <definedName name="_xlnm.Print_Area" localSheetId="14">'15'!$A$1:$D$55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9">'20'!$A$1:$D$56</definedName>
    <definedName name="_xlnm.Print_Area" localSheetId="20">'21'!$A$1:$C$149</definedName>
    <definedName name="_xlnm.Print_Area" localSheetId="21">'22'!$A$1:$D$55</definedName>
    <definedName name="_xlnm.Print_Area" localSheetId="22">'23'!$A$1:$C$149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'27'!$A$1:$E$32</definedName>
    <definedName name="_xlnm.Print_Area" localSheetId="27">'28'!$A:$CF</definedName>
    <definedName name="_xlnm.Print_Area" localSheetId="28">'29'!$A$1:$C$55</definedName>
    <definedName name="_xlnm.Print_Area" localSheetId="29">'30'!$A$1:$D$55</definedName>
    <definedName name="_xlnm.Print_Area" localSheetId="30">'31'!$A$1:$D$55</definedName>
    <definedName name="_xlnm.Print_Area" localSheetId="31">'32'!$A$1:$C$58</definedName>
    <definedName name="_xlnm.Print_Area" localSheetId="32">'33'!$A$1:$C$107</definedName>
    <definedName name="_xlnm.Print_Area" localSheetId="34">'35'!$A$1:$D$55</definedName>
    <definedName name="_xlnm.Print_Area" localSheetId="3">'4'!$A$1:$G$25</definedName>
    <definedName name="_xlnm.Print_Area" localSheetId="4">'5'!$A$1:$G$30</definedName>
    <definedName name="_xlnm.Print_Area" localSheetId="5">'6'!$A$1:$G$15</definedName>
    <definedName name="_xlnm.Print_Area" localSheetId="6">'7'!$A$1:$H$57</definedName>
    <definedName name="_xlnm.Print_Area" localSheetId="7">'8'!$A$1:$G$153</definedName>
    <definedName name="_xlnm.Print_Area" localSheetId="8">'9'!$A$1:$G$26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3">'[2]Sheet1 (3)'!#REF!</definedName>
    <definedName name="олд" localSheetId="24">'[2]Sheet1 (3)'!#REF!</definedName>
    <definedName name="олд" localSheetId="25">'[2]Sheet1 (3)'!#REF!</definedName>
    <definedName name="олд" localSheetId="26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2">'[2]Sheet1 (3)'!#REF!</definedName>
    <definedName name="олд" localSheetId="33">'[2]Sheet1 (3)'!#REF!</definedName>
    <definedName name="олд" localSheetId="34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8">'[2]Sheet1 (3)'!#REF!</definedName>
    <definedName name="олд">'[2]Sheet1 (3)'!#REF!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3">'[1]Sheet1 (2)'!#REF!</definedName>
    <definedName name="оплад" localSheetId="34">'[1]Sheet1 (2)'!#REF!</definedName>
    <definedName name="оплад">'[1]Sheet1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3">'[1]Sheet1 (3)'!#REF!</definedName>
    <definedName name="праовл" localSheetId="34">'[1]Sheet1 (3)'!#REF!</definedName>
    <definedName name="праовл">'[1]Sheet1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3">'[1]Sheet1 (2)'!#REF!</definedName>
    <definedName name="рррр" localSheetId="34">'[1]Sheet1 (2)'!#REF!</definedName>
    <definedName name="рррр">'[1]Sheet1 (2)'!#REF!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3">'[2]Sheet1 (3)'!#REF!</definedName>
    <definedName name="ррррау" localSheetId="34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[8]Sheet3!$A$2</definedName>
    <definedName name="ц" localSheetId="10">[8]Sheet3!$A$2</definedName>
    <definedName name="ц" localSheetId="11">[8]Sheet3!$A$2</definedName>
    <definedName name="ц" localSheetId="12">[9]Sheet3!$A$2</definedName>
    <definedName name="ц" localSheetId="15">[10]Sheet3!$A$2</definedName>
    <definedName name="ц" localSheetId="16">[10]Sheet3!$A$2</definedName>
    <definedName name="ц" localSheetId="23">[8]Sheet3!$A$2</definedName>
    <definedName name="ц" localSheetId="24">[8]Sheet3!$A$2</definedName>
    <definedName name="ц" localSheetId="25">[8]Sheet3!$A$2</definedName>
    <definedName name="ц" localSheetId="28">[9]Sheet3!$A$2</definedName>
    <definedName name="ц" localSheetId="31">[8]Sheet3!$A$2</definedName>
    <definedName name="ц" localSheetId="32">[8]Sheet3!$A$2</definedName>
    <definedName name="ц" localSheetId="3">[8]Sheet3!$A$2</definedName>
    <definedName name="ц" localSheetId="4">[8]Sheet3!$A$2</definedName>
    <definedName name="ц" localSheetId="5">[8]Sheet3!$A$2</definedName>
    <definedName name="ц" localSheetId="8">[8]Sheet3!$A$2</definedName>
    <definedName name="ц">[11]Sheet3!$A$2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1" l="1"/>
  <c r="D30" i="11"/>
  <c r="G29" i="11"/>
  <c r="D29" i="11"/>
  <c r="G28" i="11"/>
  <c r="D28" i="11"/>
  <c r="G27" i="11"/>
  <c r="D27" i="11"/>
  <c r="D26" i="11"/>
  <c r="G25" i="11"/>
  <c r="D25" i="11"/>
  <c r="G24" i="11"/>
  <c r="D24" i="11"/>
  <c r="G23" i="11"/>
  <c r="D23" i="11"/>
  <c r="G22" i="11"/>
  <c r="D22" i="11"/>
  <c r="G21" i="11"/>
  <c r="D21" i="11"/>
  <c r="G20" i="11"/>
  <c r="D20" i="11"/>
  <c r="G19" i="11"/>
  <c r="D19" i="11"/>
  <c r="G18" i="11"/>
  <c r="D18" i="11"/>
  <c r="G17" i="11"/>
  <c r="D17" i="11"/>
  <c r="G16" i="11"/>
  <c r="D16" i="11"/>
  <c r="G15" i="11"/>
  <c r="D15" i="11"/>
  <c r="G14" i="11"/>
  <c r="D14" i="11"/>
  <c r="G13" i="11"/>
  <c r="D13" i="11"/>
  <c r="G12" i="11"/>
  <c r="D12" i="11"/>
  <c r="G11" i="11"/>
  <c r="D11" i="11"/>
  <c r="D10" i="11"/>
  <c r="G9" i="11"/>
  <c r="D9" i="11"/>
  <c r="D8" i="11"/>
  <c r="G7" i="11"/>
  <c r="D7" i="11"/>
  <c r="F6" i="11"/>
  <c r="G6" i="11" s="1"/>
  <c r="E6" i="11"/>
  <c r="C6" i="11"/>
  <c r="D6" i="11" s="1"/>
  <c r="B6" i="11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D9" i="12"/>
  <c r="G8" i="12"/>
  <c r="D8" i="12"/>
  <c r="G7" i="12"/>
  <c r="D7" i="12"/>
  <c r="F5" i="12"/>
  <c r="G5" i="12" s="1"/>
  <c r="E5" i="12"/>
  <c r="C5" i="12"/>
  <c r="D5" i="12" s="1"/>
  <c r="B5" i="12"/>
  <c r="H57" i="19"/>
  <c r="E57" i="19"/>
  <c r="H56" i="19"/>
  <c r="E56" i="19"/>
  <c r="H55" i="19"/>
  <c r="E55" i="19"/>
  <c r="H54" i="19"/>
  <c r="E54" i="19"/>
  <c r="H53" i="19"/>
  <c r="E53" i="19"/>
  <c r="H52" i="19"/>
  <c r="E52" i="19"/>
  <c r="H51" i="19"/>
  <c r="E51" i="19"/>
  <c r="H50" i="19"/>
  <c r="E50" i="19"/>
  <c r="H49" i="19"/>
  <c r="E49" i="19"/>
  <c r="H48" i="19"/>
  <c r="E48" i="19"/>
  <c r="H47" i="19"/>
  <c r="E47" i="19"/>
  <c r="H46" i="19"/>
  <c r="E46" i="19"/>
  <c r="H45" i="19"/>
  <c r="E45" i="19"/>
  <c r="H44" i="19"/>
  <c r="E44" i="19"/>
  <c r="H43" i="19"/>
  <c r="E43" i="19"/>
  <c r="H42" i="19"/>
  <c r="E42" i="19"/>
  <c r="H41" i="19"/>
  <c r="E41" i="19"/>
  <c r="H40" i="19"/>
  <c r="E40" i="19"/>
  <c r="H39" i="19"/>
  <c r="E39" i="19"/>
  <c r="H38" i="19"/>
  <c r="E38" i="19"/>
  <c r="H37" i="19"/>
  <c r="E37" i="19"/>
  <c r="H36" i="19"/>
  <c r="E36" i="19"/>
  <c r="H35" i="19"/>
  <c r="E35" i="19"/>
  <c r="H34" i="19"/>
  <c r="E34" i="19"/>
  <c r="H33" i="19"/>
  <c r="E33" i="19"/>
  <c r="H32" i="19"/>
  <c r="E32" i="19"/>
  <c r="H31" i="19"/>
  <c r="E31" i="19"/>
  <c r="H30" i="19"/>
  <c r="E30" i="19"/>
  <c r="H29" i="19"/>
  <c r="E29" i="19"/>
  <c r="H28" i="19"/>
  <c r="E28" i="19"/>
  <c r="H27" i="19"/>
  <c r="E27" i="19"/>
  <c r="H26" i="19"/>
  <c r="E26" i="19"/>
  <c r="H25" i="19"/>
  <c r="E25" i="19"/>
  <c r="H24" i="19"/>
  <c r="E24" i="19"/>
  <c r="H23" i="19"/>
  <c r="E23" i="19"/>
  <c r="H22" i="19"/>
  <c r="E22" i="19"/>
  <c r="H21" i="19"/>
  <c r="E21" i="19"/>
  <c r="H20" i="19"/>
  <c r="E20" i="19"/>
  <c r="H19" i="19"/>
  <c r="E19" i="19"/>
  <c r="H18" i="19"/>
  <c r="E18" i="19"/>
  <c r="H17" i="19"/>
  <c r="E17" i="19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H8" i="19"/>
  <c r="E8" i="19"/>
  <c r="G151" i="20"/>
  <c r="D151" i="20"/>
  <c r="G150" i="20"/>
  <c r="D150" i="20"/>
  <c r="G149" i="20"/>
  <c r="D149" i="20"/>
  <c r="G148" i="20"/>
  <c r="D148" i="20"/>
  <c r="G147" i="20"/>
  <c r="D147" i="20"/>
  <c r="G146" i="20"/>
  <c r="D146" i="20"/>
  <c r="G145" i="20"/>
  <c r="D145" i="20"/>
  <c r="G144" i="20"/>
  <c r="D144" i="20"/>
  <c r="G143" i="20"/>
  <c r="D143" i="20"/>
  <c r="G142" i="20"/>
  <c r="D142" i="20"/>
  <c r="G141" i="20"/>
  <c r="D141" i="20"/>
  <c r="G140" i="20"/>
  <c r="D140" i="20"/>
  <c r="G139" i="20"/>
  <c r="D139" i="20"/>
  <c r="G138" i="20"/>
  <c r="D138" i="20"/>
  <c r="G137" i="20"/>
  <c r="D137" i="20"/>
  <c r="G135" i="20"/>
  <c r="D135" i="20"/>
  <c r="G134" i="20"/>
  <c r="D134" i="20"/>
  <c r="G133" i="20"/>
  <c r="D133" i="20"/>
  <c r="G132" i="20"/>
  <c r="D132" i="20"/>
  <c r="G131" i="20"/>
  <c r="D131" i="20"/>
  <c r="G130" i="20"/>
  <c r="D130" i="20"/>
  <c r="G129" i="20"/>
  <c r="D129" i="20"/>
  <c r="G128" i="20"/>
  <c r="D128" i="20"/>
  <c r="G127" i="20"/>
  <c r="D127" i="20"/>
  <c r="G126" i="20"/>
  <c r="D126" i="20"/>
  <c r="G125" i="20"/>
  <c r="D125" i="20"/>
  <c r="G124" i="20"/>
  <c r="D124" i="20"/>
  <c r="G123" i="20"/>
  <c r="D123" i="20"/>
  <c r="G122" i="20"/>
  <c r="D122" i="20"/>
  <c r="G121" i="20"/>
  <c r="D121" i="20"/>
  <c r="G119" i="20"/>
  <c r="D119" i="20"/>
  <c r="G118" i="20"/>
  <c r="D118" i="20"/>
  <c r="G117" i="20"/>
  <c r="D117" i="20"/>
  <c r="G116" i="20"/>
  <c r="D116" i="20"/>
  <c r="G115" i="20"/>
  <c r="D115" i="20"/>
  <c r="G114" i="20"/>
  <c r="D114" i="20"/>
  <c r="G113" i="20"/>
  <c r="D113" i="20"/>
  <c r="G112" i="20"/>
  <c r="D112" i="20"/>
  <c r="G111" i="20"/>
  <c r="D111" i="20"/>
  <c r="G110" i="20"/>
  <c r="D110" i="20"/>
  <c r="G109" i="20"/>
  <c r="D109" i="20"/>
  <c r="G108" i="20"/>
  <c r="D108" i="20"/>
  <c r="G107" i="20"/>
  <c r="D107" i="20"/>
  <c r="G106" i="20"/>
  <c r="D106" i="20"/>
  <c r="G105" i="20"/>
  <c r="D105" i="20"/>
  <c r="G103" i="20"/>
  <c r="D103" i="20"/>
  <c r="G102" i="20"/>
  <c r="D102" i="20"/>
  <c r="G101" i="20"/>
  <c r="D101" i="20"/>
  <c r="G100" i="20"/>
  <c r="D100" i="20"/>
  <c r="G99" i="20"/>
  <c r="D99" i="20"/>
  <c r="G98" i="20"/>
  <c r="D98" i="20"/>
  <c r="G97" i="20"/>
  <c r="D97" i="20"/>
  <c r="G96" i="20"/>
  <c r="D96" i="20"/>
  <c r="G95" i="20"/>
  <c r="D95" i="20"/>
  <c r="G94" i="20"/>
  <c r="D94" i="20"/>
  <c r="G93" i="20"/>
  <c r="D93" i="20"/>
  <c r="G92" i="20"/>
  <c r="D92" i="20"/>
  <c r="G91" i="20"/>
  <c r="D91" i="20"/>
  <c r="G90" i="20"/>
  <c r="D90" i="20"/>
  <c r="G89" i="20"/>
  <c r="D89" i="20"/>
  <c r="G87" i="20"/>
  <c r="D87" i="20"/>
  <c r="G86" i="20"/>
  <c r="D86" i="20"/>
  <c r="G85" i="20"/>
  <c r="D85" i="20"/>
  <c r="G84" i="20"/>
  <c r="D84" i="20"/>
  <c r="G83" i="20"/>
  <c r="D83" i="20"/>
  <c r="G82" i="20"/>
  <c r="D82" i="20"/>
  <c r="G81" i="20"/>
  <c r="D81" i="20"/>
  <c r="G80" i="20"/>
  <c r="D80" i="20"/>
  <c r="G79" i="20"/>
  <c r="D79" i="20"/>
  <c r="G78" i="20"/>
  <c r="D78" i="20"/>
  <c r="G77" i="20"/>
  <c r="D77" i="20"/>
  <c r="G76" i="20"/>
  <c r="D76" i="20"/>
  <c r="G75" i="20"/>
  <c r="D75" i="20"/>
  <c r="G74" i="20"/>
  <c r="D74" i="20"/>
  <c r="G73" i="20"/>
  <c r="D73" i="20"/>
  <c r="G71" i="20"/>
  <c r="D71" i="20"/>
  <c r="G70" i="20"/>
  <c r="D70" i="20"/>
  <c r="G69" i="20"/>
  <c r="D69" i="20"/>
  <c r="G68" i="20"/>
  <c r="D68" i="20"/>
  <c r="G67" i="20"/>
  <c r="D67" i="20"/>
  <c r="G66" i="20"/>
  <c r="D66" i="20"/>
  <c r="G65" i="20"/>
  <c r="D65" i="20"/>
  <c r="G64" i="20"/>
  <c r="D64" i="20"/>
  <c r="G63" i="20"/>
  <c r="D63" i="20"/>
  <c r="G62" i="20"/>
  <c r="D62" i="20"/>
  <c r="G61" i="20"/>
  <c r="D61" i="20"/>
  <c r="G60" i="20"/>
  <c r="D60" i="20"/>
  <c r="G59" i="20"/>
  <c r="D59" i="20"/>
  <c r="G58" i="20"/>
  <c r="D58" i="20"/>
  <c r="G57" i="20"/>
  <c r="D57" i="20"/>
  <c r="G55" i="20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K10" i="13"/>
  <c r="I10" i="13"/>
  <c r="G10" i="13"/>
  <c r="D10" i="13"/>
  <c r="G9" i="13"/>
  <c r="D9" i="13"/>
  <c r="G8" i="13"/>
  <c r="D8" i="13"/>
  <c r="F6" i="13"/>
  <c r="E6" i="13"/>
  <c r="G6" i="13" s="1"/>
  <c r="C6" i="13"/>
  <c r="D6" i="13" s="1"/>
  <c r="B6" i="13"/>
  <c r="G5" i="13"/>
  <c r="D5" i="13"/>
  <c r="T27" i="29"/>
  <c r="M27" i="29"/>
  <c r="H27" i="29"/>
  <c r="V27" i="29" s="1"/>
  <c r="D27" i="29"/>
  <c r="O27" i="29" s="1"/>
  <c r="T26" i="29"/>
  <c r="M26" i="29"/>
  <c r="H26" i="29"/>
  <c r="V26" i="29" s="1"/>
  <c r="D26" i="29"/>
  <c r="O26" i="29" s="1"/>
  <c r="T25" i="29"/>
  <c r="M25" i="29"/>
  <c r="H25" i="29"/>
  <c r="V25" i="29" s="1"/>
  <c r="D25" i="29"/>
  <c r="O25" i="29" s="1"/>
  <c r="T24" i="29"/>
  <c r="M24" i="29"/>
  <c r="H24" i="29"/>
  <c r="V24" i="29" s="1"/>
  <c r="D24" i="29"/>
  <c r="O24" i="29" s="1"/>
  <c r="T23" i="29"/>
  <c r="M23" i="29"/>
  <c r="H23" i="29"/>
  <c r="V23" i="29" s="1"/>
  <c r="D23" i="29"/>
  <c r="O23" i="29" s="1"/>
  <c r="T22" i="29"/>
  <c r="M22" i="29"/>
  <c r="H22" i="29"/>
  <c r="V22" i="29" s="1"/>
  <c r="D22" i="29"/>
  <c r="O22" i="29" s="1"/>
  <c r="T21" i="29"/>
  <c r="M21" i="29"/>
  <c r="H21" i="29"/>
  <c r="V21" i="29" s="1"/>
  <c r="D21" i="29"/>
  <c r="O21" i="29" s="1"/>
  <c r="T20" i="29"/>
  <c r="M20" i="29"/>
  <c r="H20" i="29"/>
  <c r="V20" i="29" s="1"/>
  <c r="D20" i="29"/>
  <c r="O20" i="29" s="1"/>
  <c r="T19" i="29"/>
  <c r="M19" i="29"/>
  <c r="H19" i="29"/>
  <c r="V19" i="29" s="1"/>
  <c r="D19" i="29"/>
  <c r="O19" i="29" s="1"/>
  <c r="T18" i="29"/>
  <c r="M18" i="29"/>
  <c r="H18" i="29"/>
  <c r="V18" i="29" s="1"/>
  <c r="D18" i="29"/>
  <c r="O18" i="29" s="1"/>
  <c r="T17" i="29"/>
  <c r="M17" i="29"/>
  <c r="H17" i="29"/>
  <c r="V17" i="29" s="1"/>
  <c r="D17" i="29"/>
  <c r="O17" i="29" s="1"/>
  <c r="T16" i="29"/>
  <c r="M16" i="29"/>
  <c r="H16" i="29"/>
  <c r="V16" i="29" s="1"/>
  <c r="D16" i="29"/>
  <c r="O16" i="29" s="1"/>
  <c r="T15" i="29"/>
  <c r="M15" i="29"/>
  <c r="H15" i="29"/>
  <c r="V15" i="29" s="1"/>
  <c r="D15" i="29"/>
  <c r="O15" i="29" s="1"/>
  <c r="T14" i="29"/>
  <c r="M14" i="29"/>
  <c r="H14" i="29"/>
  <c r="V14" i="29" s="1"/>
  <c r="D14" i="29"/>
  <c r="O14" i="29" s="1"/>
  <c r="T13" i="29"/>
  <c r="M13" i="29"/>
  <c r="H13" i="29"/>
  <c r="V13" i="29" s="1"/>
  <c r="D13" i="29"/>
  <c r="O13" i="29" s="1"/>
  <c r="T12" i="29"/>
  <c r="M12" i="29"/>
  <c r="H12" i="29"/>
  <c r="V12" i="29" s="1"/>
  <c r="D12" i="29"/>
  <c r="O12" i="29" s="1"/>
  <c r="T11" i="29"/>
  <c r="M11" i="29"/>
  <c r="H11" i="29"/>
  <c r="V11" i="29" s="1"/>
  <c r="D11" i="29"/>
  <c r="O11" i="29" s="1"/>
  <c r="T10" i="29"/>
  <c r="M10" i="29"/>
  <c r="H10" i="29"/>
  <c r="V10" i="29" s="1"/>
  <c r="D10" i="29"/>
  <c r="O10" i="29" s="1"/>
  <c r="T9" i="29"/>
  <c r="M9" i="29"/>
  <c r="H9" i="29"/>
  <c r="V9" i="29" s="1"/>
  <c r="D9" i="29"/>
  <c r="O9" i="29" s="1"/>
  <c r="O8" i="29"/>
  <c r="R7" i="29"/>
  <c r="M7" i="29"/>
  <c r="K7" i="29"/>
  <c r="H7" i="29"/>
  <c r="V7" i="29" s="1"/>
  <c r="F7" i="29"/>
  <c r="T7" i="29" s="1"/>
  <c r="D7" i="29"/>
  <c r="O7" i="29" s="1"/>
  <c r="B7" i="29"/>
  <c r="T6" i="29"/>
  <c r="O6" i="29"/>
  <c r="M6" i="29"/>
  <c r="H6" i="29"/>
  <c r="V6" i="29" s="1"/>
  <c r="D6" i="29"/>
  <c r="G30" i="14"/>
  <c r="D30" i="14"/>
  <c r="G29" i="14"/>
  <c r="D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20" i="14"/>
  <c r="D20" i="14"/>
  <c r="G19" i="14"/>
  <c r="D19" i="14"/>
  <c r="G18" i="14"/>
  <c r="D18" i="14"/>
  <c r="G17" i="14"/>
  <c r="D17" i="14"/>
  <c r="G16" i="14"/>
  <c r="D16" i="14"/>
  <c r="G15" i="14"/>
  <c r="D15" i="14"/>
  <c r="G14" i="14"/>
  <c r="D14" i="14"/>
  <c r="G13" i="14"/>
  <c r="D13" i="14"/>
  <c r="G12" i="14"/>
  <c r="D12" i="14"/>
  <c r="G11" i="14"/>
  <c r="D11" i="14"/>
  <c r="G10" i="14"/>
  <c r="D10" i="14"/>
  <c r="G9" i="14"/>
  <c r="D9" i="14"/>
  <c r="G8" i="14"/>
  <c r="D8" i="14"/>
  <c r="G7" i="14"/>
  <c r="D7" i="14"/>
  <c r="F6" i="14"/>
  <c r="E6" i="14"/>
  <c r="G6" i="14" s="1"/>
  <c r="C6" i="14"/>
  <c r="D6" i="14" s="1"/>
  <c r="B6" i="14"/>
  <c r="P31" i="30"/>
  <c r="L31" i="30"/>
  <c r="H31" i="30"/>
  <c r="Q31" i="30" s="1"/>
  <c r="D31" i="30"/>
  <c r="M31" i="30" s="1"/>
  <c r="P30" i="30"/>
  <c r="L30" i="30"/>
  <c r="H30" i="30"/>
  <c r="Q30" i="30" s="1"/>
  <c r="D30" i="30"/>
  <c r="M30" i="30" s="1"/>
  <c r="P29" i="30"/>
  <c r="L29" i="30"/>
  <c r="H29" i="30"/>
  <c r="Q29" i="30" s="1"/>
  <c r="D29" i="30"/>
  <c r="M29" i="30" s="1"/>
  <c r="P28" i="30"/>
  <c r="L28" i="30"/>
  <c r="H28" i="30"/>
  <c r="Q28" i="30" s="1"/>
  <c r="D28" i="30"/>
  <c r="M28" i="30" s="1"/>
  <c r="P27" i="30"/>
  <c r="L27" i="30"/>
  <c r="H27" i="30"/>
  <c r="Q27" i="30" s="1"/>
  <c r="D27" i="30"/>
  <c r="M27" i="30" s="1"/>
  <c r="P26" i="30"/>
  <c r="L26" i="30"/>
  <c r="H26" i="30"/>
  <c r="Q26" i="30" s="1"/>
  <c r="D26" i="30"/>
  <c r="M26" i="30" s="1"/>
  <c r="P25" i="30"/>
  <c r="L25" i="30"/>
  <c r="H25" i="30"/>
  <c r="Q25" i="30" s="1"/>
  <c r="D25" i="30"/>
  <c r="M25" i="30" s="1"/>
  <c r="P24" i="30"/>
  <c r="L24" i="30"/>
  <c r="H24" i="30"/>
  <c r="Q24" i="30" s="1"/>
  <c r="D24" i="30"/>
  <c r="M24" i="30" s="1"/>
  <c r="P23" i="30"/>
  <c r="L23" i="30"/>
  <c r="H23" i="30"/>
  <c r="Q23" i="30" s="1"/>
  <c r="D23" i="30"/>
  <c r="M23" i="30" s="1"/>
  <c r="P22" i="30"/>
  <c r="L22" i="30"/>
  <c r="H22" i="30"/>
  <c r="Q22" i="30" s="1"/>
  <c r="D22" i="30"/>
  <c r="M22" i="30" s="1"/>
  <c r="P21" i="30"/>
  <c r="L21" i="30"/>
  <c r="H21" i="30"/>
  <c r="Q21" i="30" s="1"/>
  <c r="D21" i="30"/>
  <c r="M21" i="30" s="1"/>
  <c r="P20" i="30"/>
  <c r="L20" i="30"/>
  <c r="H20" i="30"/>
  <c r="Q20" i="30" s="1"/>
  <c r="D20" i="30"/>
  <c r="M20" i="30" s="1"/>
  <c r="P19" i="30"/>
  <c r="L19" i="30"/>
  <c r="H19" i="30"/>
  <c r="Q19" i="30" s="1"/>
  <c r="D19" i="30"/>
  <c r="M19" i="30" s="1"/>
  <c r="P18" i="30"/>
  <c r="L18" i="30"/>
  <c r="H18" i="30"/>
  <c r="Q18" i="30" s="1"/>
  <c r="D18" i="30"/>
  <c r="M18" i="30" s="1"/>
  <c r="P17" i="30"/>
  <c r="L17" i="30"/>
  <c r="H17" i="30"/>
  <c r="Q17" i="30" s="1"/>
  <c r="D17" i="30"/>
  <c r="M17" i="30" s="1"/>
  <c r="P16" i="30"/>
  <c r="L16" i="30"/>
  <c r="H16" i="30"/>
  <c r="Q16" i="30" s="1"/>
  <c r="D16" i="30"/>
  <c r="M16" i="30" s="1"/>
  <c r="P15" i="30"/>
  <c r="L15" i="30"/>
  <c r="H15" i="30"/>
  <c r="Q15" i="30" s="1"/>
  <c r="D15" i="30"/>
  <c r="M15" i="30" s="1"/>
  <c r="P14" i="30"/>
  <c r="L14" i="30"/>
  <c r="H14" i="30"/>
  <c r="Q14" i="30" s="1"/>
  <c r="D14" i="30"/>
  <c r="M14" i="30" s="1"/>
  <c r="P13" i="30"/>
  <c r="L13" i="30"/>
  <c r="H13" i="30"/>
  <c r="Q13" i="30" s="1"/>
  <c r="D13" i="30"/>
  <c r="M13" i="30" s="1"/>
  <c r="P12" i="30"/>
  <c r="L12" i="30"/>
  <c r="H12" i="30"/>
  <c r="Q12" i="30" s="1"/>
  <c r="D12" i="30"/>
  <c r="M12" i="30" s="1"/>
  <c r="P11" i="30"/>
  <c r="L11" i="30"/>
  <c r="H11" i="30"/>
  <c r="Q11" i="30" s="1"/>
  <c r="D11" i="30"/>
  <c r="M11" i="30" s="1"/>
  <c r="P10" i="30"/>
  <c r="L10" i="30"/>
  <c r="H10" i="30"/>
  <c r="Q10" i="30" s="1"/>
  <c r="D10" i="30"/>
  <c r="M10" i="30" s="1"/>
  <c r="P9" i="30"/>
  <c r="L9" i="30"/>
  <c r="H9" i="30"/>
  <c r="Q9" i="30" s="1"/>
  <c r="D9" i="30"/>
  <c r="M9" i="30" s="1"/>
  <c r="P8" i="30"/>
  <c r="L8" i="30"/>
  <c r="H8" i="30"/>
  <c r="Q8" i="30" s="1"/>
  <c r="D8" i="30"/>
  <c r="M8" i="30" s="1"/>
  <c r="H7" i="30"/>
  <c r="Q7" i="30" s="1"/>
  <c r="F7" i="30"/>
  <c r="P7" i="30" s="1"/>
  <c r="B7" i="30"/>
  <c r="L7" i="30" s="1"/>
  <c r="G15" i="15"/>
  <c r="D15" i="15"/>
  <c r="G14" i="15"/>
  <c r="D14" i="15"/>
  <c r="G13" i="15"/>
  <c r="D13" i="15"/>
  <c r="G12" i="15"/>
  <c r="D12" i="15"/>
  <c r="G11" i="15"/>
  <c r="D11" i="15"/>
  <c r="G10" i="15"/>
  <c r="D10" i="15"/>
  <c r="G9" i="15"/>
  <c r="D9" i="15"/>
  <c r="G8" i="15"/>
  <c r="D8" i="15"/>
  <c r="G7" i="15"/>
  <c r="D7" i="15"/>
  <c r="F5" i="15"/>
  <c r="G5" i="15" s="1"/>
  <c r="E5" i="15"/>
  <c r="C5" i="15"/>
  <c r="B5" i="15"/>
  <c r="D5" i="15" s="1"/>
  <c r="V16" i="33"/>
  <c r="M16" i="33"/>
  <c r="H16" i="33"/>
  <c r="X16" i="33" s="1"/>
  <c r="D16" i="33"/>
  <c r="N16" i="33" s="1"/>
  <c r="V15" i="33"/>
  <c r="M15" i="33"/>
  <c r="H15" i="33"/>
  <c r="X15" i="33" s="1"/>
  <c r="D15" i="33"/>
  <c r="N15" i="33" s="1"/>
  <c r="V14" i="33"/>
  <c r="M14" i="33"/>
  <c r="H14" i="33"/>
  <c r="X14" i="33" s="1"/>
  <c r="D14" i="33"/>
  <c r="N14" i="33" s="1"/>
  <c r="V13" i="33"/>
  <c r="M13" i="33"/>
  <c r="H13" i="33"/>
  <c r="X13" i="33" s="1"/>
  <c r="D13" i="33"/>
  <c r="N13" i="33" s="1"/>
  <c r="V12" i="33"/>
  <c r="M12" i="33"/>
  <c r="H12" i="33"/>
  <c r="X12" i="33" s="1"/>
  <c r="D12" i="33"/>
  <c r="N12" i="33" s="1"/>
  <c r="V11" i="33"/>
  <c r="M11" i="33"/>
  <c r="H11" i="33"/>
  <c r="X11" i="33" s="1"/>
  <c r="D11" i="33"/>
  <c r="N11" i="33" s="1"/>
  <c r="V10" i="33"/>
  <c r="M10" i="33"/>
  <c r="H10" i="33"/>
  <c r="X10" i="33" s="1"/>
  <c r="D10" i="33"/>
  <c r="N10" i="33" s="1"/>
  <c r="V9" i="33"/>
  <c r="M9" i="33"/>
  <c r="H9" i="33"/>
  <c r="X9" i="33" s="1"/>
  <c r="D9" i="33"/>
  <c r="N9" i="33" s="1"/>
  <c r="V8" i="33"/>
  <c r="M8" i="33"/>
  <c r="H8" i="33"/>
  <c r="X8" i="33" s="1"/>
  <c r="D8" i="33"/>
  <c r="N8" i="33" s="1"/>
  <c r="X7" i="33"/>
  <c r="V7" i="33"/>
  <c r="N7" i="33"/>
  <c r="M7" i="33"/>
  <c r="V6" i="33"/>
  <c r="M6" i="33"/>
  <c r="J6" i="33"/>
  <c r="H6" i="33"/>
  <c r="X6" i="33" s="1"/>
  <c r="F6" i="33"/>
  <c r="D6" i="33"/>
  <c r="N6" i="33" s="1"/>
  <c r="B6" i="33"/>
  <c r="H57" i="21"/>
  <c r="E57" i="21"/>
  <c r="H56" i="21"/>
  <c r="E56" i="21"/>
  <c r="H55" i="21"/>
  <c r="E55" i="21"/>
  <c r="H54" i="21"/>
  <c r="E54" i="21"/>
  <c r="H53" i="21"/>
  <c r="E53" i="21"/>
  <c r="H52" i="21"/>
  <c r="E52" i="21"/>
  <c r="H51" i="21"/>
  <c r="E51" i="21"/>
  <c r="H50" i="21"/>
  <c r="E50" i="21"/>
  <c r="H49" i="21"/>
  <c r="E49" i="21"/>
  <c r="H48" i="21"/>
  <c r="E48" i="21"/>
  <c r="H47" i="21"/>
  <c r="E47" i="21"/>
  <c r="H46" i="21"/>
  <c r="E46" i="21"/>
  <c r="H45" i="21"/>
  <c r="E45" i="21"/>
  <c r="H44" i="21"/>
  <c r="E44" i="21"/>
  <c r="H43" i="21"/>
  <c r="E43" i="21"/>
  <c r="H42" i="21"/>
  <c r="E42" i="21"/>
  <c r="H41" i="21"/>
  <c r="E41" i="21"/>
  <c r="H40" i="21"/>
  <c r="E40" i="21"/>
  <c r="H39" i="21"/>
  <c r="E39" i="21"/>
  <c r="H38" i="21"/>
  <c r="E38" i="21"/>
  <c r="H37" i="21"/>
  <c r="E37" i="21"/>
  <c r="H36" i="21"/>
  <c r="E36" i="21"/>
  <c r="H35" i="21"/>
  <c r="E35" i="21"/>
  <c r="H34" i="21"/>
  <c r="E34" i="21"/>
  <c r="H33" i="21"/>
  <c r="E33" i="21"/>
  <c r="H32" i="21"/>
  <c r="E32" i="21"/>
  <c r="H31" i="21"/>
  <c r="E31" i="21"/>
  <c r="H30" i="21"/>
  <c r="E30" i="21"/>
  <c r="H29" i="21"/>
  <c r="E29" i="21"/>
  <c r="H28" i="21"/>
  <c r="E28" i="21"/>
  <c r="H27" i="21"/>
  <c r="E27" i="21"/>
  <c r="H26" i="21"/>
  <c r="E26" i="21"/>
  <c r="H25" i="21"/>
  <c r="E25" i="21"/>
  <c r="H24" i="21"/>
  <c r="E24" i="21"/>
  <c r="H23" i="21"/>
  <c r="E23" i="21"/>
  <c r="H22" i="21"/>
  <c r="E22" i="21"/>
  <c r="H21" i="21"/>
  <c r="E21" i="21"/>
  <c r="H20" i="21"/>
  <c r="E20" i="21"/>
  <c r="H19" i="21"/>
  <c r="E19" i="21"/>
  <c r="H18" i="21"/>
  <c r="E18" i="21"/>
  <c r="H17" i="21"/>
  <c r="E17" i="21"/>
  <c r="H16" i="21"/>
  <c r="E16" i="21"/>
  <c r="H15" i="21"/>
  <c r="E15" i="21"/>
  <c r="H14" i="21"/>
  <c r="E14" i="21"/>
  <c r="H13" i="21"/>
  <c r="E13" i="21"/>
  <c r="H12" i="21"/>
  <c r="E12" i="21"/>
  <c r="H11" i="21"/>
  <c r="E11" i="21"/>
  <c r="H10" i="21"/>
  <c r="E10" i="21"/>
  <c r="H9" i="21"/>
  <c r="E9" i="21"/>
  <c r="H8" i="21"/>
  <c r="E8" i="21"/>
  <c r="G151" i="22"/>
  <c r="D151" i="22"/>
  <c r="G150" i="22"/>
  <c r="D150" i="22"/>
  <c r="G149" i="22"/>
  <c r="D149" i="22"/>
  <c r="G148" i="22"/>
  <c r="D148" i="22"/>
  <c r="G147" i="22"/>
  <c r="D147" i="22"/>
  <c r="G146" i="22"/>
  <c r="D146" i="22"/>
  <c r="G145" i="22"/>
  <c r="D145" i="22"/>
  <c r="G144" i="22"/>
  <c r="D144" i="22"/>
  <c r="G143" i="22"/>
  <c r="D143" i="22"/>
  <c r="G142" i="22"/>
  <c r="D142" i="22"/>
  <c r="G141" i="22"/>
  <c r="D141" i="22"/>
  <c r="G140" i="22"/>
  <c r="D140" i="22"/>
  <c r="G139" i="22"/>
  <c r="D139" i="22"/>
  <c r="G138" i="22"/>
  <c r="D138" i="22"/>
  <c r="G137" i="22"/>
  <c r="D137" i="22"/>
  <c r="G135" i="22"/>
  <c r="D135" i="22"/>
  <c r="G134" i="22"/>
  <c r="D134" i="22"/>
  <c r="G133" i="22"/>
  <c r="D133" i="22"/>
  <c r="G132" i="22"/>
  <c r="D132" i="22"/>
  <c r="G131" i="22"/>
  <c r="D131" i="22"/>
  <c r="G130" i="22"/>
  <c r="D130" i="22"/>
  <c r="G129" i="22"/>
  <c r="D129" i="22"/>
  <c r="G128" i="22"/>
  <c r="D128" i="22"/>
  <c r="G127" i="22"/>
  <c r="D127" i="22"/>
  <c r="G126" i="22"/>
  <c r="D126" i="22"/>
  <c r="G125" i="22"/>
  <c r="D125" i="22"/>
  <c r="G124" i="22"/>
  <c r="D124" i="22"/>
  <c r="G123" i="22"/>
  <c r="D123" i="22"/>
  <c r="G122" i="22"/>
  <c r="D122" i="22"/>
  <c r="G121" i="22"/>
  <c r="D121" i="22"/>
  <c r="G119" i="22"/>
  <c r="D119" i="22"/>
  <c r="G118" i="22"/>
  <c r="D118" i="22"/>
  <c r="G117" i="22"/>
  <c r="D117" i="22"/>
  <c r="G116" i="22"/>
  <c r="D116" i="22"/>
  <c r="G115" i="22"/>
  <c r="D115" i="22"/>
  <c r="G114" i="22"/>
  <c r="D114" i="22"/>
  <c r="G113" i="22"/>
  <c r="D113" i="22"/>
  <c r="G112" i="22"/>
  <c r="D112" i="22"/>
  <c r="G111" i="22"/>
  <c r="D111" i="22"/>
  <c r="G110" i="22"/>
  <c r="D110" i="22"/>
  <c r="G109" i="22"/>
  <c r="D109" i="22"/>
  <c r="G108" i="22"/>
  <c r="D108" i="22"/>
  <c r="G107" i="22"/>
  <c r="D107" i="22"/>
  <c r="G106" i="22"/>
  <c r="D106" i="22"/>
  <c r="G105" i="22"/>
  <c r="D105" i="22"/>
  <c r="G103" i="22"/>
  <c r="D103" i="22"/>
  <c r="G102" i="22"/>
  <c r="D102" i="22"/>
  <c r="G101" i="22"/>
  <c r="D101" i="22"/>
  <c r="G100" i="22"/>
  <c r="D100" i="22"/>
  <c r="G99" i="22"/>
  <c r="D99" i="22"/>
  <c r="G98" i="22"/>
  <c r="D98" i="22"/>
  <c r="G97" i="22"/>
  <c r="D97" i="22"/>
  <c r="G96" i="22"/>
  <c r="D96" i="22"/>
  <c r="G95" i="22"/>
  <c r="D95" i="22"/>
  <c r="G94" i="22"/>
  <c r="D94" i="22"/>
  <c r="G93" i="22"/>
  <c r="D93" i="22"/>
  <c r="G92" i="22"/>
  <c r="D92" i="22"/>
  <c r="G91" i="22"/>
  <c r="D91" i="22"/>
  <c r="G90" i="22"/>
  <c r="D90" i="22"/>
  <c r="G89" i="22"/>
  <c r="D89" i="22"/>
  <c r="G87" i="22"/>
  <c r="D87" i="22"/>
  <c r="G86" i="22"/>
  <c r="D86" i="22"/>
  <c r="G85" i="22"/>
  <c r="D85" i="22"/>
  <c r="G84" i="22"/>
  <c r="D84" i="22"/>
  <c r="G83" i="22"/>
  <c r="D83" i="22"/>
  <c r="G82" i="22"/>
  <c r="D82" i="22"/>
  <c r="G81" i="22"/>
  <c r="D81" i="22"/>
  <c r="G80" i="22"/>
  <c r="D80" i="22"/>
  <c r="G79" i="22"/>
  <c r="D79" i="22"/>
  <c r="G78" i="22"/>
  <c r="D78" i="22"/>
  <c r="G77" i="22"/>
  <c r="D77" i="22"/>
  <c r="G76" i="22"/>
  <c r="D76" i="22"/>
  <c r="G75" i="22"/>
  <c r="D75" i="22"/>
  <c r="G74" i="22"/>
  <c r="D74" i="22"/>
  <c r="G73" i="22"/>
  <c r="D73" i="22"/>
  <c r="G71" i="22"/>
  <c r="D71" i="22"/>
  <c r="G70" i="22"/>
  <c r="D70" i="22"/>
  <c r="G69" i="22"/>
  <c r="D69" i="22"/>
  <c r="G68" i="22"/>
  <c r="D68" i="22"/>
  <c r="G67" i="22"/>
  <c r="D67" i="22"/>
  <c r="G66" i="22"/>
  <c r="D66" i="22"/>
  <c r="G65" i="22"/>
  <c r="D65" i="22"/>
  <c r="G64" i="22"/>
  <c r="D64" i="22"/>
  <c r="G63" i="22"/>
  <c r="D63" i="22"/>
  <c r="G62" i="22"/>
  <c r="D62" i="22"/>
  <c r="G61" i="22"/>
  <c r="D61" i="22"/>
  <c r="G60" i="22"/>
  <c r="D60" i="22"/>
  <c r="G59" i="22"/>
  <c r="D59" i="22"/>
  <c r="G58" i="22"/>
  <c r="D58" i="22"/>
  <c r="G57" i="22"/>
  <c r="D57" i="22"/>
  <c r="G55" i="22"/>
  <c r="D55" i="22"/>
  <c r="G54" i="22"/>
  <c r="D54" i="22"/>
  <c r="G53" i="22"/>
  <c r="D53" i="22"/>
  <c r="G52" i="22"/>
  <c r="D52" i="22"/>
  <c r="G51" i="22"/>
  <c r="D51" i="22"/>
  <c r="G50" i="22"/>
  <c r="D50" i="22"/>
  <c r="G49" i="22"/>
  <c r="D49" i="22"/>
  <c r="G48" i="22"/>
  <c r="D48" i="22"/>
  <c r="G47" i="22"/>
  <c r="D47" i="22"/>
  <c r="G46" i="22"/>
  <c r="D46" i="22"/>
  <c r="G45" i="22"/>
  <c r="D45" i="22"/>
  <c r="G44" i="22"/>
  <c r="D44" i="22"/>
  <c r="G43" i="22"/>
  <c r="D43" i="22"/>
  <c r="G42" i="22"/>
  <c r="D42" i="22"/>
  <c r="G41" i="22"/>
  <c r="D41" i="22"/>
  <c r="G39" i="22"/>
  <c r="D39" i="22"/>
  <c r="G38" i="22"/>
  <c r="D38" i="22"/>
  <c r="G37" i="22"/>
  <c r="D37" i="22"/>
  <c r="G36" i="22"/>
  <c r="D36" i="22"/>
  <c r="G35" i="22"/>
  <c r="D35" i="22"/>
  <c r="G34" i="22"/>
  <c r="D34" i="22"/>
  <c r="G33" i="22"/>
  <c r="D33" i="22"/>
  <c r="G32" i="22"/>
  <c r="D32" i="22"/>
  <c r="G31" i="22"/>
  <c r="D31" i="22"/>
  <c r="G30" i="22"/>
  <c r="D30" i="22"/>
  <c r="G29" i="22"/>
  <c r="D29" i="22"/>
  <c r="G28" i="22"/>
  <c r="D28" i="22"/>
  <c r="G27" i="22"/>
  <c r="D27" i="22"/>
  <c r="G26" i="22"/>
  <c r="D26" i="22"/>
  <c r="G25" i="22"/>
  <c r="D25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G10" i="22"/>
  <c r="D10" i="22"/>
  <c r="G9" i="22"/>
  <c r="D9" i="22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C8" i="16"/>
  <c r="D7" i="16"/>
  <c r="B7" i="16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C7" i="17"/>
  <c r="B7" i="17"/>
  <c r="D7" i="17" s="1"/>
  <c r="D17" i="18"/>
  <c r="D16" i="18"/>
  <c r="D15" i="18"/>
  <c r="D14" i="18"/>
  <c r="D13" i="18"/>
  <c r="D12" i="18"/>
  <c r="D11" i="18"/>
  <c r="D10" i="18"/>
  <c r="D9" i="18"/>
  <c r="C7" i="18"/>
  <c r="B7" i="18"/>
  <c r="D7" i="18" s="1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G14" i="10"/>
  <c r="D14" i="10"/>
  <c r="G13" i="10"/>
  <c r="D13" i="10"/>
  <c r="G12" i="10"/>
  <c r="D12" i="10"/>
  <c r="G11" i="10"/>
  <c r="D11" i="10"/>
  <c r="G10" i="10"/>
  <c r="D10" i="10"/>
  <c r="L9" i="10"/>
  <c r="I9" i="10"/>
  <c r="G9" i="10"/>
  <c r="D9" i="10"/>
  <c r="G8" i="10"/>
  <c r="D8" i="10"/>
  <c r="G7" i="10"/>
  <c r="D7" i="10"/>
  <c r="F5" i="10"/>
  <c r="G5" i="10" s="1"/>
  <c r="E5" i="10"/>
  <c r="C5" i="10"/>
  <c r="B5" i="10"/>
  <c r="D5" i="10" s="1"/>
  <c r="D7" i="30" l="1"/>
  <c r="M7" i="30" s="1"/>
  <c r="E11" i="7" l="1"/>
  <c r="F11" i="7"/>
  <c r="E10" i="8"/>
  <c r="F10" i="8"/>
  <c r="C31" i="25" l="1"/>
  <c r="B31" i="25"/>
  <c r="D31" i="25" s="1"/>
  <c r="CA29" i="26"/>
  <c r="BZ29" i="26"/>
  <c r="BY29" i="26"/>
  <c r="BX29" i="26"/>
  <c r="BU29" i="26"/>
  <c r="BT29" i="26"/>
  <c r="BQ29" i="26"/>
  <c r="BP29" i="26"/>
  <c r="BM29" i="26"/>
  <c r="BL29" i="26"/>
  <c r="BI29" i="26"/>
  <c r="BH29" i="26"/>
  <c r="BE29" i="26"/>
  <c r="BD29" i="26"/>
  <c r="BA29" i="26"/>
  <c r="AZ29" i="26"/>
  <c r="AS29" i="26"/>
  <c r="AR29" i="26"/>
  <c r="AO29" i="26"/>
  <c r="AN29" i="26"/>
  <c r="AK29" i="26"/>
  <c r="AJ29" i="26"/>
  <c r="AG29" i="26"/>
  <c r="AF29" i="26"/>
  <c r="AC29" i="26"/>
  <c r="AB29" i="26"/>
  <c r="Y29" i="26"/>
  <c r="X29" i="26"/>
  <c r="U29" i="26"/>
  <c r="T29" i="26"/>
  <c r="Q29" i="26"/>
  <c r="P29" i="26"/>
  <c r="M29" i="26"/>
  <c r="L29" i="26"/>
  <c r="I29" i="26"/>
  <c r="H29" i="26"/>
  <c r="E29" i="26"/>
  <c r="D29" i="26"/>
  <c r="CA28" i="26"/>
  <c r="BZ28" i="26"/>
  <c r="BY28" i="26"/>
  <c r="BX28" i="26"/>
  <c r="BU28" i="26"/>
  <c r="BT28" i="26"/>
  <c r="BQ28" i="26"/>
  <c r="BP28" i="26"/>
  <c r="BM28" i="26"/>
  <c r="BL28" i="26"/>
  <c r="BI28" i="26"/>
  <c r="BH28" i="26"/>
  <c r="BE28" i="26"/>
  <c r="BD28" i="26"/>
  <c r="BA28" i="26"/>
  <c r="AZ28" i="26"/>
  <c r="AS28" i="26"/>
  <c r="AR28" i="26"/>
  <c r="AO28" i="26"/>
  <c r="AN28" i="26"/>
  <c r="AK28" i="26"/>
  <c r="AJ28" i="26"/>
  <c r="AG28" i="26"/>
  <c r="AF28" i="26"/>
  <c r="AC28" i="26"/>
  <c r="AB28" i="26"/>
  <c r="Y28" i="26"/>
  <c r="X28" i="26"/>
  <c r="U28" i="26"/>
  <c r="T28" i="26"/>
  <c r="Q28" i="26"/>
  <c r="P28" i="26"/>
  <c r="M28" i="26"/>
  <c r="L28" i="26"/>
  <c r="I28" i="26"/>
  <c r="H28" i="26"/>
  <c r="E28" i="26"/>
  <c r="D28" i="26"/>
  <c r="CA27" i="26"/>
  <c r="BZ27" i="26"/>
  <c r="BY27" i="26"/>
  <c r="BX27" i="26"/>
  <c r="BU27" i="26"/>
  <c r="BT27" i="26"/>
  <c r="BQ27" i="26"/>
  <c r="BP27" i="26"/>
  <c r="BM27" i="26"/>
  <c r="BL27" i="26"/>
  <c r="BI27" i="26"/>
  <c r="BH27" i="26"/>
  <c r="BE27" i="26"/>
  <c r="BD27" i="26"/>
  <c r="BA27" i="26"/>
  <c r="AZ27" i="26"/>
  <c r="AS27" i="26"/>
  <c r="AR27" i="26"/>
  <c r="AO27" i="26"/>
  <c r="AN27" i="26"/>
  <c r="AK27" i="26"/>
  <c r="AJ27" i="26"/>
  <c r="AG27" i="26"/>
  <c r="AF27" i="26"/>
  <c r="AC27" i="26"/>
  <c r="AB27" i="26"/>
  <c r="Y27" i="26"/>
  <c r="X27" i="26"/>
  <c r="U27" i="26"/>
  <c r="T27" i="26"/>
  <c r="Q27" i="26"/>
  <c r="P27" i="26"/>
  <c r="M27" i="26"/>
  <c r="L27" i="26"/>
  <c r="I27" i="26"/>
  <c r="H27" i="26"/>
  <c r="E27" i="26"/>
  <c r="D27" i="26"/>
  <c r="CA26" i="26"/>
  <c r="BZ26" i="26"/>
  <c r="BY26" i="26"/>
  <c r="BX26" i="26"/>
  <c r="BU26" i="26"/>
  <c r="BT26" i="26"/>
  <c r="BQ26" i="26"/>
  <c r="BP26" i="26"/>
  <c r="BM26" i="26"/>
  <c r="BL26" i="26"/>
  <c r="BI26" i="26"/>
  <c r="BH26" i="26"/>
  <c r="BE26" i="26"/>
  <c r="BD26" i="26"/>
  <c r="BA26" i="26"/>
  <c r="AZ26" i="26"/>
  <c r="AS26" i="26"/>
  <c r="AR26" i="26"/>
  <c r="AO26" i="26"/>
  <c r="AN26" i="26"/>
  <c r="AK26" i="26"/>
  <c r="AJ26" i="26"/>
  <c r="AG26" i="26"/>
  <c r="AF26" i="26"/>
  <c r="AC26" i="26"/>
  <c r="AB26" i="26"/>
  <c r="Y26" i="26"/>
  <c r="X26" i="26"/>
  <c r="U26" i="26"/>
  <c r="T26" i="26"/>
  <c r="Q26" i="26"/>
  <c r="P26" i="26"/>
  <c r="M26" i="26"/>
  <c r="L26" i="26"/>
  <c r="I26" i="26"/>
  <c r="H26" i="26"/>
  <c r="E26" i="26"/>
  <c r="D26" i="26"/>
  <c r="CA25" i="26"/>
  <c r="BZ25" i="26"/>
  <c r="BY25" i="26"/>
  <c r="BX25" i="26"/>
  <c r="BU25" i="26"/>
  <c r="BT25" i="26"/>
  <c r="BQ25" i="26"/>
  <c r="BP25" i="26"/>
  <c r="BM25" i="26"/>
  <c r="BL25" i="26"/>
  <c r="BI25" i="26"/>
  <c r="BH25" i="26"/>
  <c r="BE25" i="26"/>
  <c r="BD25" i="26"/>
  <c r="BA25" i="26"/>
  <c r="AZ25" i="26"/>
  <c r="AS25" i="26"/>
  <c r="AR25" i="26"/>
  <c r="AO25" i="26"/>
  <c r="AN25" i="26"/>
  <c r="AK25" i="26"/>
  <c r="AJ25" i="26"/>
  <c r="AG25" i="26"/>
  <c r="AF25" i="26"/>
  <c r="AC25" i="26"/>
  <c r="AB25" i="26"/>
  <c r="Y25" i="26"/>
  <c r="X25" i="26"/>
  <c r="U25" i="26"/>
  <c r="T25" i="26"/>
  <c r="Q25" i="26"/>
  <c r="P25" i="26"/>
  <c r="M25" i="26"/>
  <c r="L25" i="26"/>
  <c r="I25" i="26"/>
  <c r="H25" i="26"/>
  <c r="E25" i="26"/>
  <c r="D25" i="26"/>
  <c r="CA24" i="26"/>
  <c r="BZ24" i="26"/>
  <c r="BY24" i="26"/>
  <c r="BX24" i="26"/>
  <c r="BU24" i="26"/>
  <c r="BT24" i="26"/>
  <c r="BQ24" i="26"/>
  <c r="BP24" i="26"/>
  <c r="BM24" i="26"/>
  <c r="BL24" i="26"/>
  <c r="BI24" i="26"/>
  <c r="BH24" i="26"/>
  <c r="BE24" i="26"/>
  <c r="BD24" i="26"/>
  <c r="BA24" i="26"/>
  <c r="AZ24" i="26"/>
  <c r="AS24" i="26"/>
  <c r="AR24" i="26"/>
  <c r="AO24" i="26"/>
  <c r="AN24" i="26"/>
  <c r="AK24" i="26"/>
  <c r="AJ24" i="26"/>
  <c r="AG24" i="26"/>
  <c r="AF24" i="26"/>
  <c r="AC24" i="26"/>
  <c r="AB24" i="26"/>
  <c r="Y24" i="26"/>
  <c r="X24" i="26"/>
  <c r="U24" i="26"/>
  <c r="T24" i="26"/>
  <c r="Q24" i="26"/>
  <c r="P24" i="26"/>
  <c r="M24" i="26"/>
  <c r="L24" i="26"/>
  <c r="I24" i="26"/>
  <c r="H24" i="26"/>
  <c r="E24" i="26"/>
  <c r="D24" i="26"/>
  <c r="CA23" i="26"/>
  <c r="BZ23" i="26"/>
  <c r="BY23" i="26"/>
  <c r="BX23" i="26"/>
  <c r="BU23" i="26"/>
  <c r="BT23" i="26"/>
  <c r="BQ23" i="26"/>
  <c r="BP23" i="26"/>
  <c r="BM23" i="26"/>
  <c r="BL23" i="26"/>
  <c r="BI23" i="26"/>
  <c r="BH23" i="26"/>
  <c r="BE23" i="26"/>
  <c r="BD23" i="26"/>
  <c r="BA23" i="26"/>
  <c r="AZ23" i="26"/>
  <c r="AS23" i="26"/>
  <c r="AR23" i="26"/>
  <c r="AO23" i="26"/>
  <c r="AN23" i="26"/>
  <c r="AK23" i="26"/>
  <c r="AJ23" i="26"/>
  <c r="AG23" i="26"/>
  <c r="AF23" i="26"/>
  <c r="AC23" i="26"/>
  <c r="AB23" i="26"/>
  <c r="Y23" i="26"/>
  <c r="X23" i="26"/>
  <c r="U23" i="26"/>
  <c r="T23" i="26"/>
  <c r="Q23" i="26"/>
  <c r="P23" i="26"/>
  <c r="M23" i="26"/>
  <c r="L23" i="26"/>
  <c r="I23" i="26"/>
  <c r="H23" i="26"/>
  <c r="E23" i="26"/>
  <c r="D23" i="26"/>
  <c r="CA22" i="26"/>
  <c r="BZ22" i="26"/>
  <c r="CB22" i="26" s="1"/>
  <c r="BY22" i="26"/>
  <c r="BX22" i="26"/>
  <c r="BU22" i="26"/>
  <c r="BT22" i="26"/>
  <c r="BQ22" i="26"/>
  <c r="BP22" i="26"/>
  <c r="BM22" i="26"/>
  <c r="BL22" i="26"/>
  <c r="BI22" i="26"/>
  <c r="BH22" i="26"/>
  <c r="BE22" i="26"/>
  <c r="BD22" i="26"/>
  <c r="BA22" i="26"/>
  <c r="AZ22" i="26"/>
  <c r="AS22" i="26"/>
  <c r="AR22" i="26"/>
  <c r="AO22" i="26"/>
  <c r="AN22" i="26"/>
  <c r="AK22" i="26"/>
  <c r="AJ22" i="26"/>
  <c r="AG22" i="26"/>
  <c r="AF22" i="26"/>
  <c r="AC22" i="26"/>
  <c r="AB22" i="26"/>
  <c r="Y22" i="26"/>
  <c r="X22" i="26"/>
  <c r="U22" i="26"/>
  <c r="T22" i="26"/>
  <c r="Q22" i="26"/>
  <c r="P22" i="26"/>
  <c r="M22" i="26"/>
  <c r="L22" i="26"/>
  <c r="I22" i="26"/>
  <c r="H22" i="26"/>
  <c r="E22" i="26"/>
  <c r="D22" i="26"/>
  <c r="CA21" i="26"/>
  <c r="BZ21" i="26"/>
  <c r="BY21" i="26"/>
  <c r="BX21" i="26"/>
  <c r="BU21" i="26"/>
  <c r="BT21" i="26"/>
  <c r="BQ21" i="26"/>
  <c r="BP21" i="26"/>
  <c r="BM21" i="26"/>
  <c r="BL21" i="26"/>
  <c r="BI21" i="26"/>
  <c r="BH21" i="26"/>
  <c r="BE21" i="26"/>
  <c r="BD21" i="26"/>
  <c r="BA21" i="26"/>
  <c r="AZ21" i="26"/>
  <c r="AS21" i="26"/>
  <c r="AR21" i="26"/>
  <c r="AO21" i="26"/>
  <c r="AN21" i="26"/>
  <c r="AK21" i="26"/>
  <c r="AJ21" i="26"/>
  <c r="AG21" i="26"/>
  <c r="AF21" i="26"/>
  <c r="AC21" i="26"/>
  <c r="AB21" i="26"/>
  <c r="Y21" i="26"/>
  <c r="X21" i="26"/>
  <c r="U21" i="26"/>
  <c r="T21" i="26"/>
  <c r="Q21" i="26"/>
  <c r="P21" i="26"/>
  <c r="M21" i="26"/>
  <c r="L21" i="26"/>
  <c r="I21" i="26"/>
  <c r="H21" i="26"/>
  <c r="E21" i="26"/>
  <c r="D21" i="26"/>
  <c r="CA20" i="26"/>
  <c r="BZ20" i="26"/>
  <c r="CB20" i="26" s="1"/>
  <c r="BY20" i="26"/>
  <c r="BX20" i="26"/>
  <c r="BU20" i="26"/>
  <c r="BT20" i="26"/>
  <c r="BQ20" i="26"/>
  <c r="BP20" i="26"/>
  <c r="BM20" i="26"/>
  <c r="BL20" i="26"/>
  <c r="BI20" i="26"/>
  <c r="BH20" i="26"/>
  <c r="BE20" i="26"/>
  <c r="BD20" i="26"/>
  <c r="BA20" i="26"/>
  <c r="AZ20" i="26"/>
  <c r="AS20" i="26"/>
  <c r="AR20" i="26"/>
  <c r="AO20" i="26"/>
  <c r="AN20" i="26"/>
  <c r="AK20" i="26"/>
  <c r="AJ20" i="26"/>
  <c r="AG20" i="26"/>
  <c r="AF20" i="26"/>
  <c r="AC20" i="26"/>
  <c r="AB20" i="26"/>
  <c r="Y20" i="26"/>
  <c r="X20" i="26"/>
  <c r="U20" i="26"/>
  <c r="T20" i="26"/>
  <c r="Q20" i="26"/>
  <c r="P20" i="26"/>
  <c r="M20" i="26"/>
  <c r="L20" i="26"/>
  <c r="I20" i="26"/>
  <c r="H20" i="26"/>
  <c r="E20" i="26"/>
  <c r="D20" i="26"/>
  <c r="CA19" i="26"/>
  <c r="BZ19" i="26"/>
  <c r="BY19" i="26"/>
  <c r="BX19" i="26"/>
  <c r="BU19" i="26"/>
  <c r="BT19" i="26"/>
  <c r="BQ19" i="26"/>
  <c r="BP19" i="26"/>
  <c r="BM19" i="26"/>
  <c r="BL19" i="26"/>
  <c r="BI19" i="26"/>
  <c r="BH19" i="26"/>
  <c r="BE19" i="26"/>
  <c r="BD19" i="26"/>
  <c r="BA19" i="26"/>
  <c r="AZ19" i="26"/>
  <c r="AS19" i="26"/>
  <c r="AR19" i="26"/>
  <c r="AO19" i="26"/>
  <c r="AN19" i="26"/>
  <c r="AK19" i="26"/>
  <c r="AJ19" i="26"/>
  <c r="AG19" i="26"/>
  <c r="AF19" i="26"/>
  <c r="AC19" i="26"/>
  <c r="AB19" i="26"/>
  <c r="Y19" i="26"/>
  <c r="X19" i="26"/>
  <c r="U19" i="26"/>
  <c r="T19" i="26"/>
  <c r="Q19" i="26"/>
  <c r="P19" i="26"/>
  <c r="M19" i="26"/>
  <c r="L19" i="26"/>
  <c r="I19" i="26"/>
  <c r="H19" i="26"/>
  <c r="E19" i="26"/>
  <c r="D19" i="26"/>
  <c r="CA18" i="26"/>
  <c r="BZ18" i="26"/>
  <c r="CB18" i="26" s="1"/>
  <c r="BY18" i="26"/>
  <c r="BX18" i="26"/>
  <c r="BU18" i="26"/>
  <c r="BT18" i="26"/>
  <c r="BQ18" i="26"/>
  <c r="BP18" i="26"/>
  <c r="BM18" i="26"/>
  <c r="BL18" i="26"/>
  <c r="BI18" i="26"/>
  <c r="BH18" i="26"/>
  <c r="BE18" i="26"/>
  <c r="BD18" i="26"/>
  <c r="BA18" i="26"/>
  <c r="AZ18" i="26"/>
  <c r="AS18" i="26"/>
  <c r="AR18" i="26"/>
  <c r="AO18" i="26"/>
  <c r="AN18" i="26"/>
  <c r="AK18" i="26"/>
  <c r="AJ18" i="26"/>
  <c r="AG18" i="26"/>
  <c r="AF18" i="26"/>
  <c r="AC18" i="26"/>
  <c r="AB18" i="26"/>
  <c r="Y18" i="26"/>
  <c r="X18" i="26"/>
  <c r="U18" i="26"/>
  <c r="T18" i="26"/>
  <c r="Q18" i="26"/>
  <c r="P18" i="26"/>
  <c r="M18" i="26"/>
  <c r="L18" i="26"/>
  <c r="I18" i="26"/>
  <c r="H18" i="26"/>
  <c r="E18" i="26"/>
  <c r="D18" i="26"/>
  <c r="CA17" i="26"/>
  <c r="BZ17" i="26"/>
  <c r="BY17" i="26"/>
  <c r="BX17" i="26"/>
  <c r="BU17" i="26"/>
  <c r="BT17" i="26"/>
  <c r="BQ17" i="26"/>
  <c r="BP17" i="26"/>
  <c r="BM17" i="26"/>
  <c r="BL17" i="26"/>
  <c r="BI17" i="26"/>
  <c r="BH17" i="26"/>
  <c r="BE17" i="26"/>
  <c r="BD17" i="26"/>
  <c r="BA17" i="26"/>
  <c r="AZ17" i="26"/>
  <c r="AS17" i="26"/>
  <c r="AR17" i="26"/>
  <c r="AO17" i="26"/>
  <c r="AN17" i="26"/>
  <c r="AK17" i="26"/>
  <c r="AJ17" i="26"/>
  <c r="AG17" i="26"/>
  <c r="AF17" i="26"/>
  <c r="AC17" i="26"/>
  <c r="AB17" i="26"/>
  <c r="Y17" i="26"/>
  <c r="X17" i="26"/>
  <c r="U17" i="26"/>
  <c r="T17" i="26"/>
  <c r="Q17" i="26"/>
  <c r="P17" i="26"/>
  <c r="M17" i="26"/>
  <c r="L17" i="26"/>
  <c r="I17" i="26"/>
  <c r="H17" i="26"/>
  <c r="E17" i="26"/>
  <c r="D17" i="26"/>
  <c r="CA16" i="26"/>
  <c r="BZ16" i="26"/>
  <c r="CB16" i="26" s="1"/>
  <c r="BY16" i="26"/>
  <c r="BX16" i="26"/>
  <c r="BU16" i="26"/>
  <c r="BT16" i="26"/>
  <c r="BQ16" i="26"/>
  <c r="BP16" i="26"/>
  <c r="BM16" i="26"/>
  <c r="BL16" i="26"/>
  <c r="BI16" i="26"/>
  <c r="BH16" i="26"/>
  <c r="BE16" i="26"/>
  <c r="BD16" i="26"/>
  <c r="BA16" i="26"/>
  <c r="AZ16" i="26"/>
  <c r="AS16" i="26"/>
  <c r="AR16" i="26"/>
  <c r="AO16" i="26"/>
  <c r="AN16" i="26"/>
  <c r="AK16" i="26"/>
  <c r="AJ16" i="26"/>
  <c r="AG16" i="26"/>
  <c r="AF16" i="26"/>
  <c r="AC16" i="26"/>
  <c r="AB16" i="26"/>
  <c r="Y16" i="26"/>
  <c r="X16" i="26"/>
  <c r="U16" i="26"/>
  <c r="T16" i="26"/>
  <c r="Q16" i="26"/>
  <c r="P16" i="26"/>
  <c r="M16" i="26"/>
  <c r="L16" i="26"/>
  <c r="I16" i="26"/>
  <c r="H16" i="26"/>
  <c r="E16" i="26"/>
  <c r="D16" i="26"/>
  <c r="CA15" i="26"/>
  <c r="BZ15" i="26"/>
  <c r="BY15" i="26"/>
  <c r="BX15" i="26"/>
  <c r="BU15" i="26"/>
  <c r="BT15" i="26"/>
  <c r="BQ15" i="26"/>
  <c r="BP15" i="26"/>
  <c r="BM15" i="26"/>
  <c r="BL15" i="26"/>
  <c r="BI15" i="26"/>
  <c r="BH15" i="26"/>
  <c r="BE15" i="26"/>
  <c r="BD15" i="26"/>
  <c r="BA15" i="26"/>
  <c r="AZ15" i="26"/>
  <c r="AS15" i="26"/>
  <c r="AR15" i="26"/>
  <c r="AO15" i="26"/>
  <c r="AN15" i="26"/>
  <c r="AK15" i="26"/>
  <c r="AJ15" i="26"/>
  <c r="AG15" i="26"/>
  <c r="AF15" i="26"/>
  <c r="AC15" i="26"/>
  <c r="AB15" i="26"/>
  <c r="Y15" i="26"/>
  <c r="X15" i="26"/>
  <c r="U15" i="26"/>
  <c r="T15" i="26"/>
  <c r="Q15" i="26"/>
  <c r="P15" i="26"/>
  <c r="M15" i="26"/>
  <c r="L15" i="26"/>
  <c r="I15" i="26"/>
  <c r="H15" i="26"/>
  <c r="E15" i="26"/>
  <c r="D15" i="26"/>
  <c r="CA14" i="26"/>
  <c r="BZ14" i="26"/>
  <c r="CB14" i="26" s="1"/>
  <c r="BY14" i="26"/>
  <c r="BX14" i="26"/>
  <c r="BU14" i="26"/>
  <c r="BT14" i="26"/>
  <c r="BQ14" i="26"/>
  <c r="BP14" i="26"/>
  <c r="BM14" i="26"/>
  <c r="BL14" i="26"/>
  <c r="BI14" i="26"/>
  <c r="BH14" i="26"/>
  <c r="BE14" i="26"/>
  <c r="BD14" i="26"/>
  <c r="BA14" i="26"/>
  <c r="AZ14" i="26"/>
  <c r="AS14" i="26"/>
  <c r="AR14" i="26"/>
  <c r="AO14" i="26"/>
  <c r="AN14" i="26"/>
  <c r="AK14" i="26"/>
  <c r="AJ14" i="26"/>
  <c r="AG14" i="26"/>
  <c r="AF14" i="26"/>
  <c r="AC14" i="26"/>
  <c r="AB14" i="26"/>
  <c r="Y14" i="26"/>
  <c r="X14" i="26"/>
  <c r="U14" i="26"/>
  <c r="T14" i="26"/>
  <c r="Q14" i="26"/>
  <c r="P14" i="26"/>
  <c r="M14" i="26"/>
  <c r="L14" i="26"/>
  <c r="I14" i="26"/>
  <c r="H14" i="26"/>
  <c r="E14" i="26"/>
  <c r="D14" i="26"/>
  <c r="CA13" i="26"/>
  <c r="BZ13" i="26"/>
  <c r="BY13" i="26"/>
  <c r="BX13" i="26"/>
  <c r="BU13" i="26"/>
  <c r="BT13" i="26"/>
  <c r="BQ13" i="26"/>
  <c r="BP13" i="26"/>
  <c r="BM13" i="26"/>
  <c r="BL13" i="26"/>
  <c r="BI13" i="26"/>
  <c r="BH13" i="26"/>
  <c r="BE13" i="26"/>
  <c r="BD13" i="26"/>
  <c r="BA13" i="26"/>
  <c r="AZ13" i="26"/>
  <c r="AS13" i="26"/>
  <c r="AR13" i="26"/>
  <c r="AO13" i="26"/>
  <c r="AN13" i="26"/>
  <c r="AK13" i="26"/>
  <c r="AJ13" i="26"/>
  <c r="AG13" i="26"/>
  <c r="AF13" i="26"/>
  <c r="AC13" i="26"/>
  <c r="AB13" i="26"/>
  <c r="Y13" i="26"/>
  <c r="X13" i="26"/>
  <c r="U13" i="26"/>
  <c r="T13" i="26"/>
  <c r="Q13" i="26"/>
  <c r="P13" i="26"/>
  <c r="M13" i="26"/>
  <c r="L13" i="26"/>
  <c r="I13" i="26"/>
  <c r="H13" i="26"/>
  <c r="E13" i="26"/>
  <c r="D13" i="26"/>
  <c r="CA12" i="26"/>
  <c r="BZ12" i="26"/>
  <c r="CB12" i="26" s="1"/>
  <c r="BY12" i="26"/>
  <c r="BX12" i="26"/>
  <c r="BU12" i="26"/>
  <c r="BT12" i="26"/>
  <c r="BQ12" i="26"/>
  <c r="BP12" i="26"/>
  <c r="BM12" i="26"/>
  <c r="BL12" i="26"/>
  <c r="BI12" i="26"/>
  <c r="BH12" i="26"/>
  <c r="BE12" i="26"/>
  <c r="BD12" i="26"/>
  <c r="BA12" i="26"/>
  <c r="AZ12" i="26"/>
  <c r="AS12" i="26"/>
  <c r="AR12" i="26"/>
  <c r="AO12" i="26"/>
  <c r="AN12" i="26"/>
  <c r="AK12" i="26"/>
  <c r="AJ12" i="26"/>
  <c r="AG12" i="26"/>
  <c r="AF12" i="26"/>
  <c r="AC12" i="26"/>
  <c r="AB12" i="26"/>
  <c r="Y12" i="26"/>
  <c r="X12" i="26"/>
  <c r="U12" i="26"/>
  <c r="T12" i="26"/>
  <c r="Q12" i="26"/>
  <c r="P12" i="26"/>
  <c r="M12" i="26"/>
  <c r="L12" i="26"/>
  <c r="I12" i="26"/>
  <c r="H12" i="26"/>
  <c r="E12" i="26"/>
  <c r="D12" i="26"/>
  <c r="CA11" i="26"/>
  <c r="BZ11" i="26"/>
  <c r="BY11" i="26"/>
  <c r="BX11" i="26"/>
  <c r="BU11" i="26"/>
  <c r="BT11" i="26"/>
  <c r="BQ11" i="26"/>
  <c r="BP11" i="26"/>
  <c r="BM11" i="26"/>
  <c r="BL11" i="26"/>
  <c r="BI11" i="26"/>
  <c r="BH11" i="26"/>
  <c r="BE11" i="26"/>
  <c r="BD11" i="26"/>
  <c r="BA11" i="26"/>
  <c r="AZ11" i="26"/>
  <c r="AS11" i="26"/>
  <c r="AR11" i="26"/>
  <c r="AO11" i="26"/>
  <c r="AN11" i="26"/>
  <c r="AK11" i="26"/>
  <c r="AJ11" i="26"/>
  <c r="AG11" i="26"/>
  <c r="AF11" i="26"/>
  <c r="AC11" i="26"/>
  <c r="AB11" i="26"/>
  <c r="Y11" i="26"/>
  <c r="X11" i="26"/>
  <c r="U11" i="26"/>
  <c r="T11" i="26"/>
  <c r="Q11" i="26"/>
  <c r="P11" i="26"/>
  <c r="M11" i="26"/>
  <c r="L11" i="26"/>
  <c r="I11" i="26"/>
  <c r="H11" i="26"/>
  <c r="E11" i="26"/>
  <c r="D11" i="26"/>
  <c r="CA10" i="26"/>
  <c r="BZ10" i="26"/>
  <c r="CB10" i="26" s="1"/>
  <c r="BY10" i="26"/>
  <c r="BX10" i="26"/>
  <c r="BU10" i="26"/>
  <c r="BT10" i="26"/>
  <c r="BQ10" i="26"/>
  <c r="BP10" i="26"/>
  <c r="BM10" i="26"/>
  <c r="BL10" i="26"/>
  <c r="BI10" i="26"/>
  <c r="BH10" i="26"/>
  <c r="BE10" i="26"/>
  <c r="BD10" i="26"/>
  <c r="BA10" i="26"/>
  <c r="AZ10" i="26"/>
  <c r="AS10" i="26"/>
  <c r="AR10" i="26"/>
  <c r="AO10" i="26"/>
  <c r="AN10" i="26"/>
  <c r="AK10" i="26"/>
  <c r="AJ10" i="26"/>
  <c r="AG10" i="26"/>
  <c r="AF10" i="26"/>
  <c r="AC10" i="26"/>
  <c r="AB10" i="26"/>
  <c r="Y10" i="26"/>
  <c r="X10" i="26"/>
  <c r="U10" i="26"/>
  <c r="T10" i="26"/>
  <c r="Q10" i="26"/>
  <c r="P10" i="26"/>
  <c r="M10" i="26"/>
  <c r="L10" i="26"/>
  <c r="I10" i="26"/>
  <c r="H10" i="26"/>
  <c r="E10" i="26"/>
  <c r="D10" i="26"/>
  <c r="CU9" i="26"/>
  <c r="CT9" i="26"/>
  <c r="CS9" i="26"/>
  <c r="CR9" i="26"/>
  <c r="BY9" i="26"/>
  <c r="BX9" i="26"/>
  <c r="BS9" i="26"/>
  <c r="BR9" i="26"/>
  <c r="B30" i="25" s="1"/>
  <c r="BO9" i="26"/>
  <c r="BN9" i="26"/>
  <c r="B29" i="25" s="1"/>
  <c r="BK9" i="26"/>
  <c r="BJ9" i="26"/>
  <c r="BG9" i="26"/>
  <c r="BF9" i="26"/>
  <c r="B27" i="25" s="1"/>
  <c r="BC9" i="26"/>
  <c r="BB9" i="26"/>
  <c r="B21" i="25" s="1"/>
  <c r="AY9" i="26"/>
  <c r="AX9" i="26"/>
  <c r="B20" i="25" s="1"/>
  <c r="AQ9" i="26"/>
  <c r="AP9" i="26"/>
  <c r="B18" i="25" s="1"/>
  <c r="AM9" i="26"/>
  <c r="AL9" i="26"/>
  <c r="B17" i="25" s="1"/>
  <c r="AI9" i="26"/>
  <c r="AH9" i="26"/>
  <c r="B15" i="25" s="1"/>
  <c r="AE9" i="26"/>
  <c r="AD9" i="26"/>
  <c r="B14" i="25" s="1"/>
  <c r="AA9" i="26"/>
  <c r="Z9" i="26"/>
  <c r="B16" i="25" s="1"/>
  <c r="W9" i="26"/>
  <c r="V9" i="26"/>
  <c r="B13" i="25" s="1"/>
  <c r="S9" i="26"/>
  <c r="R9" i="26"/>
  <c r="B12" i="25" s="1"/>
  <c r="O9" i="26"/>
  <c r="N9" i="26"/>
  <c r="B10" i="25" s="1"/>
  <c r="K9" i="26"/>
  <c r="J9" i="26"/>
  <c r="B8" i="25" s="1"/>
  <c r="G9" i="26"/>
  <c r="F9" i="26"/>
  <c r="B6" i="25" s="1"/>
  <c r="C9" i="26"/>
  <c r="B9" i="26"/>
  <c r="B5" i="25" s="1"/>
  <c r="E22" i="25"/>
  <c r="D22" i="25"/>
  <c r="E19" i="25"/>
  <c r="D19" i="25"/>
  <c r="E11" i="25"/>
  <c r="D11" i="25"/>
  <c r="E9" i="25"/>
  <c r="D9" i="25"/>
  <c r="E7" i="25"/>
  <c r="D7" i="25"/>
  <c r="F18" i="9"/>
  <c r="E18" i="9"/>
  <c r="F17" i="9"/>
  <c r="E17" i="9"/>
  <c r="F16" i="9"/>
  <c r="E16" i="9"/>
  <c r="F15" i="9"/>
  <c r="F14" i="9"/>
  <c r="E14" i="9"/>
  <c r="F13" i="9"/>
  <c r="E13" i="9"/>
  <c r="F12" i="9"/>
  <c r="E12" i="9"/>
  <c r="F11" i="9"/>
  <c r="F10" i="9"/>
  <c r="D8" i="9"/>
  <c r="C8" i="9"/>
  <c r="F28" i="8"/>
  <c r="F27" i="8"/>
  <c r="F26" i="8"/>
  <c r="E26" i="8"/>
  <c r="F25" i="8"/>
  <c r="F24" i="8"/>
  <c r="F23" i="8"/>
  <c r="F22" i="8"/>
  <c r="F21" i="8"/>
  <c r="E21" i="8"/>
  <c r="F20" i="8"/>
  <c r="F19" i="8"/>
  <c r="F18" i="8"/>
  <c r="E18" i="8"/>
  <c r="F17" i="8"/>
  <c r="E17" i="8"/>
  <c r="F16" i="8"/>
  <c r="F15" i="8"/>
  <c r="E15" i="8"/>
  <c r="F14" i="8"/>
  <c r="F13" i="8"/>
  <c r="E13" i="8"/>
  <c r="F12" i="8"/>
  <c r="E12" i="8"/>
  <c r="F11" i="8"/>
  <c r="E11" i="8"/>
  <c r="D8" i="8"/>
  <c r="C8" i="8"/>
  <c r="F30" i="7"/>
  <c r="F29" i="7"/>
  <c r="E29" i="7"/>
  <c r="F28" i="7"/>
  <c r="F27" i="7"/>
  <c r="F26" i="7"/>
  <c r="F25" i="7"/>
  <c r="F24" i="7"/>
  <c r="F23" i="7"/>
  <c r="E23" i="7"/>
  <c r="F22" i="7"/>
  <c r="F21" i="7"/>
  <c r="E21" i="7"/>
  <c r="F20" i="7"/>
  <c r="F19" i="7"/>
  <c r="E19" i="7"/>
  <c r="F18" i="7"/>
  <c r="F17" i="7"/>
  <c r="E17" i="7"/>
  <c r="F16" i="7"/>
  <c r="E16" i="7"/>
  <c r="F15" i="7"/>
  <c r="F14" i="7"/>
  <c r="E14" i="7"/>
  <c r="F13" i="7"/>
  <c r="F12" i="7"/>
  <c r="E12" i="7"/>
  <c r="D10" i="7"/>
  <c r="C10" i="7"/>
  <c r="E8" i="8" l="1"/>
  <c r="E10" i="7"/>
  <c r="E8" i="9"/>
  <c r="AB9" i="26"/>
  <c r="C16" i="25"/>
  <c r="D16" i="25" s="1"/>
  <c r="BZ9" i="26"/>
  <c r="F8" i="8"/>
  <c r="BT9" i="26"/>
  <c r="C30" i="25"/>
  <c r="E30" i="25" s="1"/>
  <c r="BP9" i="26"/>
  <c r="C29" i="25"/>
  <c r="E29" i="25" s="1"/>
  <c r="B28" i="25"/>
  <c r="B32" i="25" s="1"/>
  <c r="BL9" i="26"/>
  <c r="CB11" i="26"/>
  <c r="CB13" i="26"/>
  <c r="CB15" i="26"/>
  <c r="CB17" i="26"/>
  <c r="CB19" i="26"/>
  <c r="CB21" i="26"/>
  <c r="CB23" i="26"/>
  <c r="CB24" i="26"/>
  <c r="CB25" i="26"/>
  <c r="CB26" i="26"/>
  <c r="CB27" i="26"/>
  <c r="CB28" i="26"/>
  <c r="CB29" i="26"/>
  <c r="C28" i="25"/>
  <c r="BH9" i="26"/>
  <c r="C27" i="25"/>
  <c r="E27" i="25" s="1"/>
  <c r="BD9" i="26"/>
  <c r="C21" i="25"/>
  <c r="D21" i="25" s="1"/>
  <c r="AZ9" i="26"/>
  <c r="C20" i="25"/>
  <c r="D20" i="25" s="1"/>
  <c r="AR9" i="26"/>
  <c r="C18" i="25"/>
  <c r="D18" i="25" s="1"/>
  <c r="AN9" i="26"/>
  <c r="C17" i="25"/>
  <c r="D17" i="25" s="1"/>
  <c r="AJ9" i="26"/>
  <c r="C15" i="25"/>
  <c r="D15" i="25" s="1"/>
  <c r="AF9" i="26"/>
  <c r="C14" i="25"/>
  <c r="D14" i="25" s="1"/>
  <c r="X9" i="26"/>
  <c r="C13" i="25"/>
  <c r="D13" i="25" s="1"/>
  <c r="T9" i="26"/>
  <c r="C12" i="25"/>
  <c r="D12" i="25" s="1"/>
  <c r="P9" i="26"/>
  <c r="C10" i="25"/>
  <c r="D10" i="25" s="1"/>
  <c r="L9" i="26"/>
  <c r="C8" i="25"/>
  <c r="D8" i="25" s="1"/>
  <c r="H9" i="26"/>
  <c r="C6" i="25"/>
  <c r="D6" i="25" s="1"/>
  <c r="D9" i="26"/>
  <c r="C5" i="25"/>
  <c r="D5" i="25" s="1"/>
  <c r="E9" i="26"/>
  <c r="Q9" i="26"/>
  <c r="Y9" i="26"/>
  <c r="AG9" i="26"/>
  <c r="AO9" i="26"/>
  <c r="BA9" i="26"/>
  <c r="BI9" i="26"/>
  <c r="BQ9" i="26"/>
  <c r="BU9" i="26"/>
  <c r="CA9" i="26"/>
  <c r="I9" i="26"/>
  <c r="M9" i="26"/>
  <c r="U9" i="26"/>
  <c r="AC9" i="26"/>
  <c r="AK9" i="26"/>
  <c r="AS9" i="26"/>
  <c r="BE9" i="26"/>
  <c r="BM9" i="26"/>
  <c r="D29" i="25"/>
  <c r="D30" i="25"/>
  <c r="F8" i="9"/>
  <c r="F10" i="7"/>
  <c r="CB9" i="26" l="1"/>
  <c r="E28" i="25"/>
  <c r="E16" i="25"/>
  <c r="C32" i="25"/>
  <c r="D32" i="25" s="1"/>
  <c r="D28" i="25"/>
  <c r="D27" i="25"/>
  <c r="E21" i="25"/>
  <c r="E20" i="25"/>
  <c r="E18" i="25"/>
  <c r="E17" i="25"/>
  <c r="E15" i="25"/>
  <c r="E14" i="25"/>
  <c r="E13" i="25"/>
  <c r="E12" i="25"/>
  <c r="E10" i="25"/>
  <c r="E8" i="25"/>
  <c r="E6" i="25"/>
  <c r="E5" i="25"/>
</calcChain>
</file>

<file path=xl/sharedStrings.xml><?xml version="1.0" encoding="utf-8"?>
<sst xmlns="http://schemas.openxmlformats.org/spreadsheetml/2006/main" count="2054" uniqueCount="653">
  <si>
    <t>%</t>
  </si>
  <si>
    <t>Кількість вакансій, одиниць</t>
  </si>
  <si>
    <t>Усього</t>
  </si>
  <si>
    <t xml:space="preserve"> + (-)</t>
  </si>
  <si>
    <t>А</t>
  </si>
  <si>
    <t>Інформація щодо запланованого масового</t>
  </si>
  <si>
    <t xml:space="preserve">вивільнення працівників 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</si>
  <si>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</si>
  <si>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</si>
  <si>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</si>
  <si>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</si>
  <si>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</si>
  <si>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(за видами економічноі діяльності)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</si>
  <si>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</si>
  <si>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</si>
  <si>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</si>
  <si>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</si>
  <si>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</si>
  <si>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</si>
  <si>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</si>
  <si>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</si>
  <si>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</si>
  <si>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</si>
  <si>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</si>
  <si>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</si>
  <si>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</si>
  <si>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</si>
  <si>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</si>
  <si>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</si>
  <si>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</si>
  <si>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</si>
  <si>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</si>
  <si>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</si>
  <si>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</si>
  <si>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</si>
  <si>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</si>
  <si>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</si>
  <si>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</si>
  <si>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</si>
  <si>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</si>
  <si>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</si>
  <si>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</si>
  <si>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</si>
  <si>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</si>
  <si>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</si>
  <si>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</si>
  <si>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</si>
  <si>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</si>
  <si>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</si>
  <si>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</si>
  <si>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</si>
  <si>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</si>
  <si>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</si>
  <si>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</si>
  <si>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</si>
  <si>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</si>
  <si>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</si>
  <si>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</si>
  <si>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</si>
  <si>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</si>
  <si>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</si>
  <si>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</si>
  <si>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</si>
  <si>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</si>
  <si>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</si>
  <si>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</si>
  <si>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</si>
  <si>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</si>
  <si>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</si>
  <si>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</si>
  <si>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</si>
  <si>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</si>
  <si>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</si>
  <si>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</si>
  <si>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</si>
  <si>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</si>
  <si>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</si>
  <si>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</si>
  <si>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</si>
  <si>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</si>
  <si>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</si>
  <si>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</si>
  <si>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</si>
  <si>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</si>
  <si>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</si>
  <si>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</si>
  <si>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</si>
  <si>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</si>
  <si>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</si>
  <si>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</si>
  <si>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</si>
  <si>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</si>
  <si>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</si>
  <si>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</si>
  <si>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</si>
  <si>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кухар</t>
  </si>
  <si>
    <t xml:space="preserve"> прибиральник службових приміщень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</si>
  <si>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</si>
  <si>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</si>
  <si>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</si>
  <si>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</si>
  <si>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</si>
  <si>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</si>
  <si>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</si>
  <si>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</si>
  <si>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</si>
  <si>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</si>
  <si>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</si>
  <si>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</si>
  <si>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електрогазозварник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</si>
  <si>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</si>
  <si>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</si>
  <si>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</si>
  <si>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</si>
  <si>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</si>
  <si>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помічник вихователя</t>
  </si>
  <si>
    <t xml:space="preserve"> вихователь</t>
  </si>
  <si>
    <t xml:space="preserve"> кухонний робітник</t>
  </si>
  <si>
    <t xml:space="preserve"> слюсар-сантехнік</t>
  </si>
  <si>
    <t xml:space="preserve"> оператор заправних станцій</t>
  </si>
  <si>
    <t xml:space="preserve"> робітник з благоустрою</t>
  </si>
  <si>
    <t xml:space="preserve"> економіст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</si>
  <si>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</si>
  <si>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</si>
  <si>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</si>
  <si>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</si>
  <si>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</si>
  <si>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</si>
  <si>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майстер</t>
  </si>
  <si>
    <t xml:space="preserve"> інженер з охорони праці</t>
  </si>
  <si>
    <t xml:space="preserve"> інспектор з кадрів</t>
  </si>
  <si>
    <t xml:space="preserve"> оператор поштового зв'язку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</si>
  <si>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</si>
  <si>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</si>
  <si>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</si>
  <si>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</si>
  <si>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</si>
  <si>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</si>
  <si>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</si>
  <si>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</si>
  <si>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</si>
  <si>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>осіб</t>
  </si>
  <si>
    <t xml:space="preserve"> тракторист-машиніст сільськогосподарського (лісогосподарського) виробництва</t>
  </si>
  <si>
    <t xml:space="preserve"> фахівець із соціальної роботи</t>
  </si>
  <si>
    <t xml:space="preserve"> обліковець</t>
  </si>
  <si>
    <t xml:space="preserve"> оператор верстатів з програмним керуванням</t>
  </si>
  <si>
    <t xml:space="preserve"> мийник посуду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</si>
  <si>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</si>
  <si>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директор (начальник, інший керівник) підприємства</t>
  </si>
  <si>
    <t xml:space="preserve"> слюсар з ремонту сільськогосподарських машин та устаткування</t>
  </si>
  <si>
    <t xml:space="preserve"> машиніст насосних установок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</si>
  <si>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</si>
  <si>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</si>
  <si>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Б</t>
  </si>
  <si>
    <t>Показник</t>
  </si>
  <si>
    <t>зміна значення</t>
  </si>
  <si>
    <t xml:space="preserve"> Працевлаштовано шляхом одноразової виплати допомоги по безробіттю, особи</t>
  </si>
  <si>
    <t>Всього отримали ваучер на навчання, осіб</t>
  </si>
  <si>
    <t>Станом на дату:</t>
  </si>
  <si>
    <t>Середній розмір заробітної плати у вакансіях, грн.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</si>
  <si>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</si>
  <si>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</si>
  <si>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</si>
  <si>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</si>
  <si>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</si>
  <si>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</si>
  <si>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Кількість виданих ваучерів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</si>
  <si>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</si>
  <si>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</si>
  <si>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</si>
  <si>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</si>
  <si>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</si>
  <si>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</si>
  <si>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</si>
  <si>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</si>
  <si>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</si>
  <si>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</si>
  <si>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</si>
  <si>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</si>
  <si>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</si>
  <si>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</si>
  <si>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</si>
  <si>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</si>
  <si>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</si>
  <si>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</si>
  <si>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</si>
  <si>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</si>
  <si>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</si>
  <si>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</si>
  <si>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</si>
  <si>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</si>
  <si>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</si>
  <si>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</si>
  <si>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</si>
  <si>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</si>
  <si>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</si>
  <si>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Вища освіта</t>
  </si>
  <si>
    <t>Розведення свійської птиці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</si>
  <si>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</si>
  <si>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</si>
  <si>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</si>
  <si>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</si>
  <si>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</si>
  <si>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>Діяльність готелів і подібних засобів тимчасового розміщування</t>
  </si>
  <si>
    <t xml:space="preserve">Загальна середня освіта </t>
  </si>
  <si>
    <t>Роздрібна торгівля одягом у спеціалізованих магазинах</t>
  </si>
  <si>
    <t>Комплексне обслуговування об'єктів</t>
  </si>
  <si>
    <t>Допоміжна діяльність у рослинництві</t>
  </si>
  <si>
    <t>Діяльність у сфері юстиції та правосуддя</t>
  </si>
  <si>
    <t xml:space="preserve">Роздрібна торгівля пальним </t>
  </si>
  <si>
    <t>Роздрібна торгівля фармацевтичними товарами в спеціалізованих магазинах</t>
  </si>
  <si>
    <t>Постачання інших готових страв</t>
  </si>
  <si>
    <t>Виробництво чавуну, сталі та феросплавів</t>
  </si>
  <si>
    <t>Інша допоміжна діяльність у сфері транспорту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</si>
  <si>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</si>
  <si>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</si>
  <si>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</si>
  <si>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Діяльність у сфері проводового електрозв'язку</t>
  </si>
  <si>
    <t>Надання послуг перукарнями та салонами краси</t>
  </si>
  <si>
    <t xml:space="preserve"> Найбільша чисельність працевлаштованих безробітних за видами економічної діяльності підприємств, на які вони працевалаштовані</t>
  </si>
  <si>
    <t>Дошкільна освіта</t>
  </si>
  <si>
    <t>Надання послуг догляду із забезпеченням проживання для осіб похилого віку та інвалідів</t>
  </si>
  <si>
    <t>Надання іншої соціальної допомоги без забезпечення проживання, н.в.і.у.</t>
  </si>
  <si>
    <t>Постачання пари, гарячої води та кондиційованого повітря</t>
  </si>
  <si>
    <t>Збирання безпечних відходів</t>
  </si>
  <si>
    <t>Виробництво м'ясних продуктів</t>
  </si>
  <si>
    <t>Розподілення газоподібного палива через місцеві (локальні) трубопроводи</t>
  </si>
  <si>
    <t>"Діяльність у сфері бухгалтерського обліку й аудиту</t>
  </si>
  <si>
    <t>Виробництво електроенергії</t>
  </si>
  <si>
    <t>Кількість осіб, які мали статус безробітного, за статтю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</si>
  <si>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</si>
  <si>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</si>
  <si>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</si>
  <si>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</si>
  <si>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Інші види кредитування</t>
  </si>
  <si>
    <t>Діяльність у сфері обов'язкового  соціального страхування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</si>
  <si>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</si>
  <si>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Ремонт і технічне обслуговування машин і устатковання промислового призначення</t>
  </si>
  <si>
    <t>Оптова торгівля твердим, рідким, газоподібним паливом і подібними продуктами</t>
  </si>
  <si>
    <t>Виробництво олії та тваринних жирів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</si>
  <si>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</si>
  <si>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</si>
  <si>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</si>
  <si>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>Професії, по яких чисельність безробітних чоловіків є найбільшою</t>
  </si>
  <si>
    <t>Професії, по яких чисельність безробітних чоловіків                       є найбільшою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</si>
  <si>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</si>
  <si>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</si>
  <si>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Кількість працевлаштованих безробітних чоловіків</t>
  </si>
  <si>
    <t>Виробництво готової їжі та страв</t>
  </si>
  <si>
    <t>Добування залізних руд</t>
  </si>
  <si>
    <t>Виробництво машин і устатковання для сільського та лісового господарства</t>
  </si>
  <si>
    <t>по Запорізькій області</t>
  </si>
  <si>
    <t>Діяльність засобів розміщування на період відпустки та іншого тимчасового проживання</t>
  </si>
  <si>
    <t>Виробництво електродвигунів, генераторів і трансформаторів</t>
  </si>
  <si>
    <t>Виробництво повітряних і космічних літальних апаратів, супутнього устатковання</t>
  </si>
  <si>
    <t>Виробництво інших кольорових металів</t>
  </si>
  <si>
    <t>Розведення свиней</t>
  </si>
  <si>
    <t>Виробництво інших видів електронних і електричних проводів та кабелів</t>
  </si>
  <si>
    <t>Неспеціалізована оптова торгівля продуктами харчування, напоями та тютюновими виробами</t>
  </si>
  <si>
    <t>Механічне оброблення металевих виробів</t>
  </si>
  <si>
    <t xml:space="preserve">по Запорізькій області </t>
  </si>
  <si>
    <t>Розподілення електроенергії</t>
  </si>
  <si>
    <t>Виробництво гідравлічного та пневматичного устатковання</t>
  </si>
  <si>
    <t>Добування піску, гравію, глин і каоліну</t>
  </si>
  <si>
    <t>(за центрами зайнятості/філіями)</t>
  </si>
  <si>
    <t>Запорізька область</t>
  </si>
  <si>
    <t>Запорізький МЦЗ</t>
  </si>
  <si>
    <t>Бердянський МРЦЗ</t>
  </si>
  <si>
    <t>Мелітопольський МРЦЗ</t>
  </si>
  <si>
    <t>Токмацька філія</t>
  </si>
  <si>
    <t>Енергодарська філія</t>
  </si>
  <si>
    <t>Василівська філія</t>
  </si>
  <si>
    <t>Веселівська філія</t>
  </si>
  <si>
    <t>Вільнянська філія</t>
  </si>
  <si>
    <t>Гуляйпільська філія</t>
  </si>
  <si>
    <t>Запорізька філія</t>
  </si>
  <si>
    <t>К-Дніпровська філія</t>
  </si>
  <si>
    <t>Більмацька філія</t>
  </si>
  <si>
    <t>Михайлівська філія</t>
  </si>
  <si>
    <t>Новомиколаївська філія</t>
  </si>
  <si>
    <t>Оріхівська філія</t>
  </si>
  <si>
    <t>Пологівська філія</t>
  </si>
  <si>
    <t>Приазовська філія</t>
  </si>
  <si>
    <t>Приморська філія</t>
  </si>
  <si>
    <t>Чернігівська філія</t>
  </si>
  <si>
    <t>Якимівська філія</t>
  </si>
  <si>
    <t>Усього по Запорізькій області</t>
  </si>
  <si>
    <t>Кількість вакансій, зареєстрованих в державній службі зайнятості
по Запорізькій області</t>
  </si>
  <si>
    <t>Професії, по яких кількість вакансій є найбільшою
по Запорізькій області</t>
  </si>
  <si>
    <t>Кількість осіб, які мали статус безробітного
по Запорізькій області</t>
  </si>
  <si>
    <t>Професії, по яких чисельність безробітних є найбільшою
по Запорізькій області</t>
  </si>
  <si>
    <t>Усього  по Запорізькій області</t>
  </si>
  <si>
    <t>Показники діяльності служби зайнятості
Запорізької області</t>
  </si>
  <si>
    <t xml:space="preserve"> + (-)                            осіб</t>
  </si>
  <si>
    <t xml:space="preserve"> з них, мали статус безробітного, осіб</t>
  </si>
  <si>
    <t xml:space="preserve"> з них, отримали статус безробітного за період карантину (з 12 березня по 31 грудня)</t>
  </si>
  <si>
    <t>Всього отримали роботу (у т.ч. до набуття статусу безробітного), осіб</t>
  </si>
  <si>
    <t xml:space="preserve"> з них, працевлаштовано за період карантину                      (з 12 березня по 31 грудня)</t>
  </si>
  <si>
    <t>Працевлаштовано безробітних, осіб</t>
  </si>
  <si>
    <t xml:space="preserve"> з них, працевлаштовано безробітних за період карантину (з 12 березня по 31 грудня)</t>
  </si>
  <si>
    <t>Працевлаштовано компенсацією витрат роботодавцю єдиного внеску, осіб</t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</si>
  <si>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</si>
  <si>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</si>
  <si>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</si>
  <si>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</si>
  <si>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 xml:space="preserve"> з них, розпочато виплату допомоги по безробіттю за період карантину (з 12 березня по 31 грудня)</t>
  </si>
  <si>
    <t xml:space="preserve"> з них, зареєстровано за період карантину                                                                    (з 12 березня по 31 грудня)</t>
  </si>
  <si>
    <t xml:space="preserve"> + (-)                       осіб</t>
  </si>
  <si>
    <t>з них, мали статус безробітного, осіб</t>
  </si>
  <si>
    <t>Надання послуг службою зайнятості Запорізької області</t>
  </si>
  <si>
    <t>Зняті</t>
  </si>
  <si>
    <t>Працевлаштування безробітних (в т.ч. самос, за направ, ЦПХ)</t>
  </si>
  <si>
    <t>на початок 2020 року</t>
  </si>
  <si>
    <t>на початок 2019 року</t>
  </si>
  <si>
    <t>"чистий" облік</t>
  </si>
  <si>
    <t>протягом</t>
  </si>
  <si>
    <t>на кінець</t>
  </si>
  <si>
    <t>Кількість вакансій, зареєстрованих в державній службі зайнятості по Запорізькій області</t>
  </si>
  <si>
    <t>Кількість осіб, які мали статус безробітного по Запорізькій області</t>
  </si>
  <si>
    <t>Кількість осіб, які мали статус безробітного, за статтю по Запорізькій області</t>
  </si>
  <si>
    <t xml:space="preserve"> Найбільша чисельність безробітних за видами економічної діяльності підприємств, на яких вони раніше працювали </t>
  </si>
  <si>
    <t>Кількість вакансій, зареєстрованих в державній службі зайнятості 
по Запорізькій області</t>
  </si>
  <si>
    <t>Допоміжне обслуговування водного транспорту</t>
  </si>
  <si>
    <t>Пасажирський наземний транспорт міського та приміського сполучення</t>
  </si>
  <si>
    <t>"Дублення шкур і оздоблення шкіри</t>
  </si>
  <si>
    <t>Перероблення молока, виробництво масла та сиру</t>
  </si>
  <si>
    <t>тракторист-машиніст сільськогосподарського (лісогосподарського) виробництва</t>
  </si>
  <si>
    <t>підсобний робітник</t>
  </si>
  <si>
    <t>водій автотранспортних засобів</t>
  </si>
  <si>
    <t>продавець продовольчих товарів</t>
  </si>
  <si>
    <t>кухар</t>
  </si>
  <si>
    <t>бухгалтер</t>
  </si>
  <si>
    <t>прибиральник службових приміщень</t>
  </si>
  <si>
    <t>охоронник</t>
  </si>
  <si>
    <t>тракторист</t>
  </si>
  <si>
    <t>слюсар-ремонтник</t>
  </si>
  <si>
    <t>сторож</t>
  </si>
  <si>
    <t>покоївка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</si>
  <si>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</si>
  <si>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сестра медична (брат медичний)</t>
  </si>
  <si>
    <t>електрогазозварник</t>
  </si>
  <si>
    <t>вантажник</t>
  </si>
  <si>
    <t>електромонтер з ремонту та обслуговування електроустаткування</t>
  </si>
  <si>
    <t>адміністратор</t>
  </si>
  <si>
    <t>кухонний робітник</t>
  </si>
  <si>
    <t>слюсар з ремонту сільськогосподарських машин та устаткування</t>
  </si>
  <si>
    <t>продавець непродовольчих товарів</t>
  </si>
  <si>
    <t>продавець-консультант</t>
  </si>
  <si>
    <t>двірник</t>
  </si>
  <si>
    <t>спеціаліст державної служби (місцевого самоврядування)</t>
  </si>
  <si>
    <t>комірник</t>
  </si>
  <si>
    <t>дорожній робітник.</t>
  </si>
  <si>
    <t>економіст</t>
  </si>
  <si>
    <t>робітник з комплексного обслуговування сільськогосподарського виробництва</t>
  </si>
  <si>
    <t>робітник з благоустрою</t>
  </si>
  <si>
    <t>менеджер (управитель) із збуту</t>
  </si>
  <si>
    <t>прибиральник територій</t>
  </si>
  <si>
    <t>офіціант</t>
  </si>
  <si>
    <t>машиніст-оператор дощувальних машин та агрегатів</t>
  </si>
  <si>
    <t>токар</t>
  </si>
  <si>
    <t>фахівець</t>
  </si>
  <si>
    <t>помічник вихователя</t>
  </si>
  <si>
    <t>робітник з комплексного обслуговування й ремонту будинків</t>
  </si>
  <si>
    <t>оператор заправних станцій</t>
  </si>
  <si>
    <t>інженер</t>
  </si>
  <si>
    <t>вихователь</t>
  </si>
  <si>
    <t>слюсар-сантехнік</t>
  </si>
  <si>
    <t>обліковець</t>
  </si>
  <si>
    <t>слюсар з механоскладальних робіт</t>
  </si>
  <si>
    <t>головний бухгалтер</t>
  </si>
  <si>
    <t>прибиральник виробничих приміщень</t>
  </si>
  <si>
    <t>слюсар з ремонту колісних транспортних засобів</t>
  </si>
  <si>
    <t>соціальний робітник</t>
  </si>
  <si>
    <t>укладальник-пакувальник</t>
  </si>
  <si>
    <t>касир торговельного залу</t>
  </si>
  <si>
    <t>майстер</t>
  </si>
  <si>
    <t>завідувач господарства</t>
  </si>
  <si>
    <t>заступник директора</t>
  </si>
  <si>
    <t>начальник відділу</t>
  </si>
  <si>
    <t>завідувач складу</t>
  </si>
  <si>
    <t>головний інженер</t>
  </si>
  <si>
    <t>завідувач виробництва</t>
  </si>
  <si>
    <t>менеджер (управитель)</t>
  </si>
  <si>
    <t>менеджер (управитель) з постачання</t>
  </si>
  <si>
    <t>директор (начальник, інший керівник) підприємства</t>
  </si>
  <si>
    <t>майстер дільниці</t>
  </si>
  <si>
    <t>вихователь дошкільного навчального закладу</t>
  </si>
  <si>
    <t>інженер з охорони праці</t>
  </si>
  <si>
    <t>агроном</t>
  </si>
  <si>
    <t>юрисконсульт</t>
  </si>
  <si>
    <t>фахівець із соціальної роботи</t>
  </si>
  <si>
    <t>вчитель закладу загальної середньої освіти</t>
  </si>
  <si>
    <t>інженер-конструктор</t>
  </si>
  <si>
    <t>фахівець з публічних закупівель</t>
  </si>
  <si>
    <t>практичний психолог</t>
  </si>
  <si>
    <t>інженер-технолог</t>
  </si>
  <si>
    <t>юрист</t>
  </si>
  <si>
    <t>електрик дільниці</t>
  </si>
  <si>
    <t>інспектор з кадрів</t>
  </si>
  <si>
    <t>механік</t>
  </si>
  <si>
    <t>диспетчер</t>
  </si>
  <si>
    <t>фармацевт</t>
  </si>
  <si>
    <t>технік</t>
  </si>
  <si>
    <t>представник торговельний</t>
  </si>
  <si>
    <t>експедитор</t>
  </si>
  <si>
    <t>майстер виробничого навчання</t>
  </si>
  <si>
    <t>діловод</t>
  </si>
  <si>
    <t>секретар</t>
  </si>
  <si>
    <t>листоноша (поштар)</t>
  </si>
  <si>
    <t>оператор поштового зв'язку</t>
  </si>
  <si>
    <t>обліковець з реєстрації бухгалтерських даних</t>
  </si>
  <si>
    <t>касир (на підприємстві, в установі, організації)</t>
  </si>
  <si>
    <t>оператор комп'ютерного набору</t>
  </si>
  <si>
    <t>сестра-господиня</t>
  </si>
  <si>
    <t>реєстратор медичний</t>
  </si>
  <si>
    <t>касир (в банку)</t>
  </si>
  <si>
    <t>адміністратор (господар) залу</t>
  </si>
  <si>
    <t>секретар керівника (організації, підприємства, установи)</t>
  </si>
  <si>
    <t>бармен</t>
  </si>
  <si>
    <t>молодша медична сестра (молодший медичний брат) з догляду за хворими</t>
  </si>
  <si>
    <t>контролер на контрольно-пропускному пункті</t>
  </si>
  <si>
    <t>прийомоздавальник вантажу та багажу</t>
  </si>
  <si>
    <t>буфетник</t>
  </si>
  <si>
    <t>озеленювач</t>
  </si>
  <si>
    <t>робітник зеленого будівництва</t>
  </si>
  <si>
    <t>робітник фермерського господарства</t>
  </si>
  <si>
    <t>рибалка прибережного лову</t>
  </si>
  <si>
    <t>плодоовочівник</t>
  </si>
  <si>
    <t>робітник на лісокультурних (лісогосподарських) роботах</t>
  </si>
  <si>
    <t>овочівник</t>
  </si>
  <si>
    <t>бригадир на дільницях основного виробництва (інші сільськогосподарські робітники та рибалки)</t>
  </si>
  <si>
    <t>виноградар</t>
  </si>
  <si>
    <t>тваринник</t>
  </si>
  <si>
    <t>птахівник</t>
  </si>
  <si>
    <t>санітар (ветеринарна медицина)</t>
  </si>
  <si>
    <t>лісоруб</t>
  </si>
  <si>
    <t>оператор свинарських комплексів і механізованих ферм</t>
  </si>
  <si>
    <t>маляр</t>
  </si>
  <si>
    <t>пекар</t>
  </si>
  <si>
    <t>швачка</t>
  </si>
  <si>
    <t>слюсар із складання металевих конструкцій</t>
  </si>
  <si>
    <t>монтер колії</t>
  </si>
  <si>
    <t>машиніст насосних установок</t>
  </si>
  <si>
    <t>оператор верстатів з програмним керуванням</t>
  </si>
  <si>
    <t>водій навантажувача</t>
  </si>
  <si>
    <t>машиніст крана (кранівник)</t>
  </si>
  <si>
    <t>фрезерувальник</t>
  </si>
  <si>
    <t>оператор котельні</t>
  </si>
  <si>
    <t>лаборант хімічного аналізу</t>
  </si>
  <si>
    <t>мийник посуду</t>
  </si>
  <si>
    <t>вагар</t>
  </si>
  <si>
    <t>робітник з комплексного прибирання та утримання будинків з прилеглими територіями</t>
  </si>
  <si>
    <t>контролер енергонагляду</t>
  </si>
  <si>
    <t>стрілець</t>
  </si>
  <si>
    <t>військовослужбовець</t>
  </si>
  <si>
    <t>помічник члена комісії</t>
  </si>
  <si>
    <t>директор (керівник) малої торговельної фірми</t>
  </si>
  <si>
    <t>керуючий магазином</t>
  </si>
  <si>
    <t>менеджер (управитель) із надання кредитів</t>
  </si>
  <si>
    <t>заступник начальника відділу</t>
  </si>
  <si>
    <t>методист</t>
  </si>
  <si>
    <t>соціальний працівник</t>
  </si>
  <si>
    <t>вчитель початкових класів закладу загальної середньої освіти</t>
  </si>
  <si>
    <t>товарознавець</t>
  </si>
  <si>
    <t>сестра медична (брат медичний) стаціонару</t>
  </si>
  <si>
    <t>асистент вчителя</t>
  </si>
  <si>
    <t>мерчендайзер</t>
  </si>
  <si>
    <t>контролер-касир</t>
  </si>
  <si>
    <t>перукар (перукар - модельєр)</t>
  </si>
  <si>
    <t>оператор тваринницьких комплексів та механізованих ферм</t>
  </si>
  <si>
    <t>дояр</t>
  </si>
  <si>
    <t>свинар</t>
  </si>
  <si>
    <t>робітник з догляду за тваринами</t>
  </si>
  <si>
    <t>кондитер</t>
  </si>
  <si>
    <t>контролер водопровідного господарства</t>
  </si>
  <si>
    <t>штукатур</t>
  </si>
  <si>
    <t>машиніст (кочегар) котельної</t>
  </si>
  <si>
    <t>механізатор (докер-механізатор) комплексної бригади на навантажувально-розвантажувальних роботах</t>
  </si>
  <si>
    <t>складальник верху взуття</t>
  </si>
  <si>
    <t>приймальник товарів</t>
  </si>
  <si>
    <t>менеджер (управитель) з персоналу</t>
  </si>
  <si>
    <t>бібліотекар</t>
  </si>
  <si>
    <t>інспектор кредитний</t>
  </si>
  <si>
    <t>продавець (з лотка, на ринку)</t>
  </si>
  <si>
    <t>садівник</t>
  </si>
  <si>
    <t>садовод</t>
  </si>
  <si>
    <t>оброблювач деталей, напівфабрикатів та виробів</t>
  </si>
  <si>
    <t>кравець</t>
  </si>
  <si>
    <t>контролер газового господарства</t>
  </si>
  <si>
    <t>формувальник тіста</t>
  </si>
  <si>
    <t>контролер якості</t>
  </si>
  <si>
    <t>комплектувальник виробів та інструменту</t>
  </si>
  <si>
    <t>контролер верстатних і слюсарних робіт (слюсарні роботи)</t>
  </si>
  <si>
    <t>машиніст із прання та ремонту спецодягу</t>
  </si>
  <si>
    <t>роздільник титанової губки</t>
  </si>
  <si>
    <t>розподілювач робіт</t>
  </si>
  <si>
    <t>розкрійник матеріалів</t>
  </si>
  <si>
    <t>складальник деталей та виробів</t>
  </si>
  <si>
    <t>оператор пральних машин</t>
  </si>
  <si>
    <t>апаратник хімводоочищення</t>
  </si>
  <si>
    <t>лаборант хіміко-бактеріологічного аналізу</t>
  </si>
  <si>
    <t>гардеробник</t>
  </si>
  <si>
    <t>командир відділення</t>
  </si>
  <si>
    <t>бетоняр</t>
  </si>
  <si>
    <t>інженер-програміст</t>
  </si>
  <si>
    <t>прокурор</t>
  </si>
  <si>
    <t>фахівець з методів розширення ринку збуту (маркетолог)</t>
  </si>
  <si>
    <t>інженер-електронік</t>
  </si>
  <si>
    <t>інженер-енергетик</t>
  </si>
  <si>
    <t>інспектор прикордонної служби</t>
  </si>
  <si>
    <t>електромеханік</t>
  </si>
  <si>
    <t>агент торговельний</t>
  </si>
  <si>
    <t>механік автомобільної колони (гаража)</t>
  </si>
  <si>
    <t>енергетик</t>
  </si>
  <si>
    <t>черговий (інші установи, підприємства, організації)</t>
  </si>
  <si>
    <t>приймальник замовлень</t>
  </si>
  <si>
    <t>адміністратор черговий</t>
  </si>
  <si>
    <t>інкасатор-водій автотранспортних засобів</t>
  </si>
  <si>
    <t>комплектувальник товарів</t>
  </si>
  <si>
    <t>єгер</t>
  </si>
  <si>
    <t>поліцейський (за спеціалізаціями)</t>
  </si>
  <si>
    <t>оператор птахофабрик та механізованих ферм</t>
  </si>
  <si>
    <t>монтажник з монтажу сталевих та залізобетонних конструкцій</t>
  </si>
  <si>
    <t>електромонтер лінійних споруд електрозв'язку та проводового мовлення</t>
  </si>
  <si>
    <t>слюсар з експлуатації та ремонту газового устаткування</t>
  </si>
  <si>
    <t>муляр</t>
  </si>
  <si>
    <t>апаратник оброблення зерна</t>
  </si>
  <si>
    <t>кочегар-випалювач</t>
  </si>
  <si>
    <t>опалювач</t>
  </si>
  <si>
    <t>кур'єр</t>
  </si>
  <si>
    <t>монтажник</t>
  </si>
  <si>
    <t>Професійно-технічна освіта</t>
  </si>
  <si>
    <t>Виробництво вогнетривких виробів</t>
  </si>
  <si>
    <t>менеджер (управитель) в роздрібній торгівлі непродовольчими товарами</t>
  </si>
  <si>
    <t>технік-лаборант</t>
  </si>
  <si>
    <t>сировар</t>
  </si>
  <si>
    <t>командир взводу</t>
  </si>
  <si>
    <t>інкасатор</t>
  </si>
  <si>
    <t>у 2,0 р.</t>
  </si>
  <si>
    <t>у 3,8 р.</t>
  </si>
  <si>
    <t>у 4,7 р.</t>
  </si>
  <si>
    <t>Кількість роботодавців, які надали інформацію про вакансії,  одиниць</t>
  </si>
  <si>
    <t>Кількість вакансій по формі 3-ПН, одиниць</t>
  </si>
  <si>
    <t>Кількість безробітних на одну вакансію, осіб</t>
  </si>
  <si>
    <t>Дослідження й експериментальні розробки у сфері інших природничих і технічних наук</t>
  </si>
  <si>
    <t>Інші види діяльності з прибирання</t>
  </si>
  <si>
    <t>Виробництво інших основних неорганічних хімічних речовин</t>
  </si>
  <si>
    <t xml:space="preserve">Інші види перероблення та консервування фруктів і овочів </t>
  </si>
  <si>
    <t>Дослідження кон'юнктури ринку та виявлення громадської думки</t>
  </si>
  <si>
    <t>Виробництво будівельних металевих конструкцій і частин конструкцій</t>
  </si>
  <si>
    <t xml:space="preserve"> покоївка</t>
  </si>
  <si>
    <t xml:space="preserve"> адміністратор</t>
  </si>
  <si>
    <t xml:space="preserve"> дорожній робітник.</t>
  </si>
  <si>
    <t xml:space="preserve"> машиніст-оператор дощувальних машин та агрегатів</t>
  </si>
  <si>
    <t xml:space="preserve"> офіціант</t>
  </si>
  <si>
    <t xml:space="preserve"> прибиральник територій</t>
  </si>
  <si>
    <t xml:space="preserve"> робітник з комплексного обслуговування й ремонту будинків</t>
  </si>
  <si>
    <t xml:space="preserve"> слюсар з механоскладальних робіт</t>
  </si>
  <si>
    <t xml:space="preserve"> укладальник-пакувальник</t>
  </si>
  <si>
    <t xml:space="preserve"> слюсар з ремонту колісних транспортних засобів</t>
  </si>
  <si>
    <t xml:space="preserve"> менеджер (управитель)</t>
  </si>
  <si>
    <t xml:space="preserve"> завідувач складу</t>
  </si>
  <si>
    <t xml:space="preserve"> заступник директора</t>
  </si>
  <si>
    <t xml:space="preserve"> агроном</t>
  </si>
  <si>
    <t xml:space="preserve"> механік</t>
  </si>
  <si>
    <t xml:space="preserve"> електрик дільниці</t>
  </si>
  <si>
    <t xml:space="preserve"> технік-лаборант</t>
  </si>
  <si>
    <t xml:space="preserve"> обліковець з реєстрації бухгалтерських даних</t>
  </si>
  <si>
    <t xml:space="preserve"> соціальний робітник</t>
  </si>
  <si>
    <t xml:space="preserve"> озеленювач</t>
  </si>
  <si>
    <t xml:space="preserve"> робітник зеленого будівництва</t>
  </si>
  <si>
    <t xml:space="preserve"> плодоовочівник</t>
  </si>
  <si>
    <t xml:space="preserve"> овочівник</t>
  </si>
  <si>
    <t xml:space="preserve"> рибалка прибережного лову</t>
  </si>
  <si>
    <t xml:space="preserve"> виноградар</t>
  </si>
  <si>
    <t xml:space="preserve"> птахівник</t>
  </si>
  <si>
    <t xml:space="preserve"> робітник на лісокультурних (лісогосподарських) роботах</t>
  </si>
  <si>
    <t xml:space="preserve"> маляр</t>
  </si>
  <si>
    <t xml:space="preserve"> лаборант хімічного аналізу</t>
  </si>
  <si>
    <t xml:space="preserve"> вагар</t>
  </si>
  <si>
    <t xml:space="preserve"> пекар</t>
  </si>
  <si>
    <t xml:space="preserve"> слюсар-електрик з ремонту електроустаткування</t>
  </si>
  <si>
    <t xml:space="preserve"> електрослюсар з ремонту й обслуговування автоматики та засобів вимірювань електростанцій</t>
  </si>
  <si>
    <t>у 2,5 р.</t>
  </si>
  <si>
    <t>у 4,0 р.</t>
  </si>
  <si>
    <t>у 106,0 р.</t>
  </si>
  <si>
    <t xml:space="preserve"> вихователь дошкільного навчального закладу</t>
  </si>
  <si>
    <t xml:space="preserve"> вчитель закладу загальної середньої освіти</t>
  </si>
  <si>
    <t xml:space="preserve"> монтер колії</t>
  </si>
  <si>
    <t xml:space="preserve"> слюсар із складання металевих конструкцій</t>
  </si>
  <si>
    <t>керівник гуртка</t>
  </si>
  <si>
    <t>у 2 р.</t>
  </si>
  <si>
    <t>оператор з обробки інформації та програмного забезпечення</t>
  </si>
  <si>
    <t>охоронець</t>
  </si>
  <si>
    <t>чабан</t>
  </si>
  <si>
    <t>у січні-вересні 2020-2021 рр.</t>
  </si>
  <si>
    <t>у січні-вересні 2020 - 2021 рр.</t>
  </si>
  <si>
    <t>на 01.10.2020</t>
  </si>
  <si>
    <t>на 01.10.2021</t>
  </si>
  <si>
    <t xml:space="preserve"> січень-вересень
2020 р.</t>
  </si>
  <si>
    <t xml:space="preserve"> січень-вересень
2021 р.</t>
  </si>
  <si>
    <t xml:space="preserve">  особа</t>
  </si>
  <si>
    <t xml:space="preserve">  +1570 грн.</t>
  </si>
  <si>
    <t xml:space="preserve"> Кількість працевлаштованих безробітних                    
у січні-вересні 2021 р.</t>
  </si>
  <si>
    <t>Вирощування зерняткових і кісточкових фруктів</t>
  </si>
  <si>
    <t xml:space="preserve"> Найбільша чисельність працевлаштованих безробітних жінок
у січні-вересні 2021 року
 за видами економічної діяльності підприємств, на які вони працевлаштовані</t>
  </si>
  <si>
    <t>Виробництво взуття</t>
  </si>
  <si>
    <t>Інші види освіти, н.в.і.у.</t>
  </si>
  <si>
    <t xml:space="preserve"> Найбільша чисельність працевлаштованих безробітних чоловіків
у січні-вересні 2021 року
 за видами економічної діяльності підприємств, на які вони працевлаштовані</t>
  </si>
  <si>
    <t>Оптова торгівля сільськогосподарськими машинами й устаткованням</t>
  </si>
  <si>
    <t>є найбільшою у січні-вересні 2021 року по Запорізькій області</t>
  </si>
  <si>
    <t xml:space="preserve"> завідувач виробництва</t>
  </si>
  <si>
    <t xml:space="preserve"> оператор комп'ютерного набору</t>
  </si>
  <si>
    <t xml:space="preserve"> слюсар аварійно-відновлювальних робіт</t>
  </si>
  <si>
    <t>Професії, по яких кількість працевлаштованих безробітних жінок є найбільшою у січні-вересні 2021 р.</t>
  </si>
  <si>
    <t>Професії, по яких кількість працевлаштованих безробітних чоловіків є найбільшою у січні-вересні 2021 р.</t>
  </si>
  <si>
    <t xml:space="preserve"> швачка</t>
  </si>
  <si>
    <t xml:space="preserve"> електрослюсар (слюсар) черговий та з ремонту устаткування</t>
  </si>
  <si>
    <t xml:space="preserve"> помічник машиніста тепловоза</t>
  </si>
  <si>
    <t xml:space="preserve"> вчитель початкових класів закладу загальної середньої освіти</t>
  </si>
  <si>
    <t xml:space="preserve"> асистент вчителя</t>
  </si>
  <si>
    <t xml:space="preserve"> електрозварник ручного зварювання</t>
  </si>
  <si>
    <t xml:space="preserve"> Вчитель закладу загальної середньої освіти</t>
  </si>
  <si>
    <t xml:space="preserve"> Спеціаліст державної служби (місцевого самоврядування)</t>
  </si>
  <si>
    <t xml:space="preserve"> Вихователь дошкільного навчального закладу</t>
  </si>
  <si>
    <t xml:space="preserve"> юрисконсульт</t>
  </si>
  <si>
    <t xml:space="preserve"> Вчитель початкових класів закладу загальної середньої освіти</t>
  </si>
  <si>
    <t xml:space="preserve"> січень - вересень 2020 р.</t>
  </si>
  <si>
    <t xml:space="preserve"> січень - вересень
2021 р.</t>
  </si>
  <si>
    <t xml:space="preserve"> січень - вересень
2020 р.</t>
  </si>
  <si>
    <t xml:space="preserve"> січень - вересень 2021 р.</t>
  </si>
  <si>
    <t>у 10,2 р.</t>
  </si>
  <si>
    <t>січень-вересень 2020 р.</t>
  </si>
  <si>
    <t xml:space="preserve"> січень-вересень 2021 р.</t>
  </si>
  <si>
    <t>Станом на 01.10.2020 р.</t>
  </si>
  <si>
    <t>Станом на 01.10.2021 р.</t>
  </si>
  <si>
    <t>станом на 1 жовтня 2021 року</t>
  </si>
  <si>
    <t>станом на 1 жовтня 2021 року по Запорізькій області</t>
  </si>
  <si>
    <t xml:space="preserve">станом на 1 жовтня 2021 року </t>
  </si>
  <si>
    <t>січень-вересень 2021 р.</t>
  </si>
  <si>
    <t>станом на 01.10.2021 р.</t>
  </si>
  <si>
    <t>адміністратор системи</t>
  </si>
  <si>
    <t>слюсар аварійно-відновлювальних робіт</t>
  </si>
  <si>
    <t>фельдшер-лаборант</t>
  </si>
  <si>
    <t>січень-вересень 2021 року</t>
  </si>
  <si>
    <t>Станом на 1 жовтня 2021 року</t>
  </si>
  <si>
    <t>викладач закладу вищої освіти</t>
  </si>
  <si>
    <t>асистент вихователя дошкільного навчального закладу</t>
  </si>
  <si>
    <t>помічник машиніста тепловоза</t>
  </si>
  <si>
    <t>мийник-прибиральник рухомого складу</t>
  </si>
  <si>
    <t xml:space="preserve"> січень-вересень 2020 р.</t>
  </si>
  <si>
    <t>у 3 р.</t>
  </si>
  <si>
    <t>у 2,8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</si>
</sst>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;[Red]#,##0"/>
  </numFmts>
  <fonts count="8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name val="Arial"/>
      <family val="2"/>
      <charset val="204"/>
    </font>
    <font>
      <sz val="10.5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color theme="0"/>
      <name val="Times New Roman Cyr"/>
      <charset val="204"/>
    </font>
    <font>
      <b/>
      <sz val="11"/>
      <name val="Times New Roman Cyr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 Cyr"/>
    </font>
    <font>
      <sz val="10"/>
      <color rgb="FFFF0000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i/>
      <sz val="12"/>
      <color theme="0"/>
      <name val="Times New Roman Cyr"/>
      <charset val="204"/>
    </font>
    <font>
      <b/>
      <i/>
      <sz val="12"/>
      <color theme="0"/>
      <name val="Times New Roman Cyr"/>
      <family val="1"/>
      <charset val="204"/>
    </font>
    <font>
      <b/>
      <sz val="12"/>
      <color theme="0"/>
      <name val="Times New Roman Cyr"/>
      <family val="1"/>
      <charset val="204"/>
    </font>
    <font>
      <b/>
      <sz val="14"/>
      <color theme="0"/>
      <name val="Times New Roman Cyr"/>
      <charset val="204"/>
    </font>
    <font>
      <sz val="12"/>
      <color theme="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4" fillId="0" borderId="0"/>
    <xf numFmtId="0" fontId="16" fillId="0" borderId="0"/>
    <xf numFmtId="0" fontId="1" fillId="0" borderId="0"/>
    <xf numFmtId="0" fontId="18" fillId="0" borderId="0"/>
    <xf numFmtId="0" fontId="14" fillId="0" borderId="0"/>
    <xf numFmtId="0" fontId="7" fillId="0" borderId="0"/>
    <xf numFmtId="0" fontId="14" fillId="0" borderId="0"/>
    <xf numFmtId="0" fontId="1" fillId="0" borderId="0"/>
    <xf numFmtId="0" fontId="58" fillId="0" borderId="0"/>
    <xf numFmtId="0" fontId="75" fillId="0" borderId="0"/>
  </cellStyleXfs>
  <cellXfs count="523">
    <xf numFmtId="0" fontId="0" fillId="0" borderId="0" xfId="0"/>
    <xf numFmtId="0" fontId="1" fillId="0" borderId="0" xfId="9" applyFont="1" applyFill="1" applyAlignment="1">
      <alignment vertical="top"/>
    </xf>
    <xf numFmtId="0" fontId="19" fillId="0" borderId="0" xfId="9" applyFont="1" applyFill="1" applyAlignment="1">
      <alignment horizontal="right" vertical="center"/>
    </xf>
    <xf numFmtId="0" fontId="4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3" fontId="5" fillId="0" borderId="4" xfId="10" applyNumberFormat="1" applyFont="1" applyFill="1" applyBorder="1" applyAlignment="1">
      <alignment horizontal="center" vertical="center"/>
    </xf>
    <xf numFmtId="165" fontId="17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17" fillId="0" borderId="0" xfId="9" applyFont="1" applyFill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/>
      <protection locked="0"/>
    </xf>
    <xf numFmtId="3" fontId="17" fillId="0" borderId="5" xfId="10" applyNumberFormat="1" applyFont="1" applyFill="1" applyBorder="1" applyAlignment="1">
      <alignment horizontal="center" vertical="center"/>
    </xf>
    <xf numFmtId="164" fontId="17" fillId="0" borderId="5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8" fillId="0" borderId="0" xfId="9" applyFont="1" applyFill="1" applyAlignment="1">
      <alignment vertical="top"/>
    </xf>
    <xf numFmtId="0" fontId="3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center" vertical="center"/>
    </xf>
    <xf numFmtId="0" fontId="17" fillId="0" borderId="0" xfId="9" applyFont="1" applyFill="1" applyAlignment="1">
      <alignment vertical="top"/>
    </xf>
    <xf numFmtId="0" fontId="17" fillId="0" borderId="0" xfId="9" applyFont="1" applyFill="1" applyAlignment="1">
      <alignment vertical="center"/>
    </xf>
    <xf numFmtId="0" fontId="5" fillId="0" borderId="6" xfId="9" applyFont="1" applyFill="1" applyBorder="1" applyAlignment="1">
      <alignment horizontal="center" vertical="center"/>
    </xf>
    <xf numFmtId="3" fontId="5" fillId="0" borderId="6" xfId="10" applyNumberFormat="1" applyFont="1" applyFill="1" applyBorder="1" applyAlignment="1">
      <alignment horizontal="center" vertical="center"/>
    </xf>
    <xf numFmtId="164" fontId="5" fillId="0" borderId="6" xfId="10" applyNumberFormat="1" applyFont="1" applyFill="1" applyBorder="1" applyAlignment="1">
      <alignment horizontal="center" vertical="center"/>
    </xf>
    <xf numFmtId="164" fontId="17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vertical="center"/>
    </xf>
    <xf numFmtId="0" fontId="6" fillId="0" borderId="4" xfId="9" applyFont="1" applyBorder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9" applyFont="1" applyFill="1"/>
    <xf numFmtId="0" fontId="6" fillId="0" borderId="6" xfId="9" applyFont="1" applyFill="1" applyBorder="1" applyAlignment="1">
      <alignment horizontal="center" vertical="center"/>
    </xf>
    <xf numFmtId="1" fontId="17" fillId="0" borderId="0" xfId="9" applyNumberFormat="1" applyFont="1" applyFill="1" applyAlignment="1">
      <alignment horizontal="center" vertical="center"/>
    </xf>
    <xf numFmtId="0" fontId="21" fillId="0" borderId="0" xfId="11" applyFont="1" applyFill="1"/>
    <xf numFmtId="0" fontId="23" fillId="0" borderId="0" xfId="11" applyFont="1" applyFill="1" applyBorder="1" applyAlignment="1">
      <alignment horizontal="center"/>
    </xf>
    <xf numFmtId="0" fontId="24" fillId="0" borderId="0" xfId="11" applyFont="1" applyFill="1" applyBorder="1" applyAlignment="1">
      <alignment horizontal="center"/>
    </xf>
    <xf numFmtId="0" fontId="23" fillId="0" borderId="0" xfId="11" applyFont="1" applyFill="1"/>
    <xf numFmtId="0" fontId="26" fillId="0" borderId="6" xfId="11" applyFont="1" applyFill="1" applyBorder="1" applyAlignment="1">
      <alignment horizontal="center" vertical="center" wrapText="1"/>
    </xf>
    <xf numFmtId="3" fontId="26" fillId="0" borderId="6" xfId="11" applyNumberFormat="1" applyFont="1" applyFill="1" applyBorder="1" applyAlignment="1">
      <alignment horizontal="center" vertical="center"/>
    </xf>
    <xf numFmtId="165" fontId="21" fillId="0" borderId="6" xfId="11" applyNumberFormat="1" applyFont="1" applyFill="1" applyBorder="1" applyAlignment="1">
      <alignment horizontal="center" vertical="center" wrapText="1"/>
    </xf>
    <xf numFmtId="0" fontId="28" fillId="0" borderId="0" xfId="11" applyFont="1" applyFill="1" applyAlignment="1">
      <alignment vertical="center"/>
    </xf>
    <xf numFmtId="0" fontId="29" fillId="0" borderId="4" xfId="11" applyFont="1" applyFill="1" applyBorder="1" applyAlignment="1">
      <alignment horizontal="left" vertical="center"/>
    </xf>
    <xf numFmtId="3" fontId="26" fillId="0" borderId="4" xfId="11" applyNumberFormat="1" applyFont="1" applyFill="1" applyBorder="1" applyAlignment="1">
      <alignment horizontal="center" vertical="center"/>
    </xf>
    <xf numFmtId="3" fontId="27" fillId="0" borderId="4" xfId="11" applyNumberFormat="1" applyFont="1" applyFill="1" applyBorder="1" applyAlignment="1">
      <alignment horizontal="center" vertical="center"/>
    </xf>
    <xf numFmtId="165" fontId="21" fillId="0" borderId="4" xfId="11" applyNumberFormat="1" applyFont="1" applyFill="1" applyBorder="1" applyAlignment="1">
      <alignment horizontal="center" vertical="center" wrapText="1"/>
    </xf>
    <xf numFmtId="0" fontId="28" fillId="0" borderId="5" xfId="11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1" fillId="0" borderId="5" xfId="11" applyNumberFormat="1" applyFont="1" applyFill="1" applyBorder="1" applyAlignment="1">
      <alignment horizontal="center" vertical="center"/>
    </xf>
    <xf numFmtId="165" fontId="21" fillId="0" borderId="5" xfId="11" applyNumberFormat="1" applyFont="1" applyFill="1" applyBorder="1" applyAlignment="1">
      <alignment horizontal="center" vertical="center" wrapText="1"/>
    </xf>
    <xf numFmtId="1" fontId="32" fillId="0" borderId="0" xfId="11" applyNumberFormat="1" applyFont="1" applyFill="1" applyAlignment="1">
      <alignment horizontal="center" vertical="center"/>
    </xf>
    <xf numFmtId="0" fontId="32" fillId="0" borderId="0" xfId="11" applyFont="1" applyFill="1"/>
    <xf numFmtId="0" fontId="28" fillId="0" borderId="0" xfId="11" applyFont="1" applyFill="1" applyAlignment="1">
      <alignment vertical="center" wrapText="1"/>
    </xf>
    <xf numFmtId="165" fontId="32" fillId="0" borderId="0" xfId="11" applyNumberFormat="1" applyFont="1" applyFill="1"/>
    <xf numFmtId="0" fontId="32" fillId="0" borderId="0" xfId="11" applyFont="1" applyFill="1" applyAlignment="1">
      <alignment vertical="center"/>
    </xf>
    <xf numFmtId="0" fontId="32" fillId="0" borderId="0" xfId="11" applyFont="1" applyFill="1" applyAlignment="1">
      <alignment wrapText="1"/>
    </xf>
    <xf numFmtId="3" fontId="32" fillId="0" borderId="0" xfId="11" applyNumberFormat="1" applyFont="1" applyFill="1" applyAlignment="1">
      <alignment wrapText="1"/>
    </xf>
    <xf numFmtId="0" fontId="33" fillId="0" borderId="4" xfId="11" applyFont="1" applyFill="1" applyBorder="1" applyAlignment="1">
      <alignment horizontal="center" vertical="center" wrapText="1"/>
    </xf>
    <xf numFmtId="3" fontId="32" fillId="0" borderId="0" xfId="11" applyNumberFormat="1" applyFont="1" applyFill="1"/>
    <xf numFmtId="0" fontId="32" fillId="0" borderId="0" xfId="11" applyFont="1" applyFill="1" applyAlignment="1">
      <alignment horizontal="center"/>
    </xf>
    <xf numFmtId="0" fontId="33" fillId="0" borderId="6" xfId="11" applyFont="1" applyFill="1" applyBorder="1" applyAlignment="1">
      <alignment horizontal="center" vertical="center" wrapText="1"/>
    </xf>
    <xf numFmtId="3" fontId="33" fillId="0" borderId="6" xfId="11" applyNumberFormat="1" applyFont="1" applyFill="1" applyBorder="1" applyAlignment="1">
      <alignment horizontal="center" vertical="center"/>
    </xf>
    <xf numFmtId="0" fontId="23" fillId="0" borderId="0" xfId="11" applyFont="1" applyFill="1" applyAlignment="1">
      <alignment vertical="center"/>
    </xf>
    <xf numFmtId="3" fontId="36" fillId="0" borderId="0" xfId="11" applyNumberFormat="1" applyFont="1" applyFill="1" applyAlignment="1">
      <alignment horizontal="center" vertical="center"/>
    </xf>
    <xf numFmtId="3" fontId="37" fillId="0" borderId="0" xfId="11" applyNumberFormat="1" applyFont="1" applyFill="1" applyAlignment="1">
      <alignment vertical="center"/>
    </xf>
    <xf numFmtId="0" fontId="6" fillId="0" borderId="4" xfId="9" applyFont="1" applyFill="1" applyBorder="1" applyAlignment="1">
      <alignment horizontal="center" vertical="center"/>
    </xf>
    <xf numFmtId="3" fontId="33" fillId="0" borderId="4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/>
    </xf>
    <xf numFmtId="0" fontId="17" fillId="0" borderId="5" xfId="13" applyFont="1" applyFill="1" applyBorder="1" applyAlignment="1">
      <alignment vertical="center" wrapText="1"/>
    </xf>
    <xf numFmtId="3" fontId="38" fillId="0" borderId="5" xfId="11" applyNumberFormat="1" applyFont="1" applyFill="1" applyBorder="1" applyAlignment="1">
      <alignment horizontal="center" vertical="center" wrapText="1"/>
    </xf>
    <xf numFmtId="3" fontId="39" fillId="0" borderId="5" xfId="11" applyNumberFormat="1" applyFont="1" applyFill="1" applyBorder="1" applyAlignment="1">
      <alignment horizontal="center" vertical="center"/>
    </xf>
    <xf numFmtId="0" fontId="25" fillId="0" borderId="0" xfId="11" applyFont="1" applyFill="1"/>
    <xf numFmtId="0" fontId="39" fillId="0" borderId="0" xfId="11" applyFont="1" applyFill="1"/>
    <xf numFmtId="0" fontId="33" fillId="0" borderId="5" xfId="11" applyFont="1" applyFill="1" applyBorder="1" applyAlignment="1">
      <alignment horizontal="center" vertical="center" wrapText="1"/>
    </xf>
    <xf numFmtId="3" fontId="26" fillId="0" borderId="5" xfId="12" applyNumberFormat="1" applyFont="1" applyFill="1" applyBorder="1" applyAlignment="1">
      <alignment horizontal="center" vertical="center" wrapText="1"/>
    </xf>
    <xf numFmtId="0" fontId="38" fillId="0" borderId="0" xfId="11" applyFont="1" applyFill="1"/>
    <xf numFmtId="3" fontId="38" fillId="0" borderId="0" xfId="11" applyNumberFormat="1" applyFont="1" applyFill="1"/>
    <xf numFmtId="0" fontId="26" fillId="0" borderId="5" xfId="11" applyFont="1" applyFill="1" applyBorder="1" applyAlignment="1">
      <alignment horizontal="center" vertical="center" wrapText="1"/>
    </xf>
    <xf numFmtId="3" fontId="21" fillId="0" borderId="5" xfId="11" applyNumberFormat="1" applyFont="1" applyFill="1" applyBorder="1" applyAlignment="1">
      <alignment horizontal="center" vertical="center"/>
    </xf>
    <xf numFmtId="3" fontId="21" fillId="0" borderId="5" xfId="11" applyNumberFormat="1" applyFont="1" applyFill="1" applyBorder="1" applyAlignment="1">
      <alignment horizontal="center" vertical="center" wrapText="1"/>
    </xf>
    <xf numFmtId="3" fontId="38" fillId="0" borderId="0" xfId="11" applyNumberFormat="1" applyFont="1" applyFill="1" applyAlignment="1">
      <alignment vertical="center"/>
    </xf>
    <xf numFmtId="0" fontId="38" fillId="0" borderId="0" xfId="11" applyFont="1" applyFill="1" applyAlignment="1">
      <alignment vertical="center"/>
    </xf>
    <xf numFmtId="0" fontId="29" fillId="0" borderId="2" xfId="11" applyFont="1" applyFill="1" applyBorder="1" applyAlignment="1">
      <alignment vertical="center"/>
    </xf>
    <xf numFmtId="0" fontId="29" fillId="0" borderId="9" xfId="11" applyFont="1" applyFill="1" applyBorder="1" applyAlignment="1">
      <alignment vertical="center" wrapText="1"/>
    </xf>
    <xf numFmtId="0" fontId="29" fillId="0" borderId="3" xfId="11" applyFont="1" applyFill="1" applyBorder="1" applyAlignment="1">
      <alignment vertical="center" wrapText="1"/>
    </xf>
    <xf numFmtId="166" fontId="4" fillId="0" borderId="5" xfId="12" applyNumberFormat="1" applyFont="1" applyFill="1" applyBorder="1" applyAlignment="1">
      <alignment horizontal="center" vertical="center"/>
    </xf>
    <xf numFmtId="165" fontId="39" fillId="0" borderId="0" xfId="11" applyNumberFormat="1" applyFont="1" applyFill="1"/>
    <xf numFmtId="3" fontId="39" fillId="0" borderId="0" xfId="11" applyNumberFormat="1" applyFont="1" applyFill="1"/>
    <xf numFmtId="3" fontId="23" fillId="0" borderId="0" xfId="11" applyNumberFormat="1" applyFont="1" applyFill="1"/>
    <xf numFmtId="0" fontId="41" fillId="0" borderId="5" xfId="13" applyFont="1" applyFill="1" applyBorder="1" applyAlignment="1">
      <alignment vertical="center" wrapText="1"/>
    </xf>
    <xf numFmtId="3" fontId="23" fillId="0" borderId="0" xfId="11" applyNumberFormat="1" applyFont="1" applyFill="1" applyAlignment="1">
      <alignment vertical="center"/>
    </xf>
    <xf numFmtId="0" fontId="42" fillId="0" borderId="0" xfId="11" applyFont="1" applyFill="1"/>
    <xf numFmtId="0" fontId="25" fillId="0" borderId="4" xfId="11" applyFont="1" applyFill="1" applyBorder="1" applyAlignment="1">
      <alignment horizontal="center" vertical="center" wrapText="1"/>
    </xf>
    <xf numFmtId="3" fontId="25" fillId="0" borderId="4" xfId="11" applyNumberFormat="1" applyFont="1" applyFill="1" applyBorder="1" applyAlignment="1">
      <alignment horizontal="center" vertical="center"/>
    </xf>
    <xf numFmtId="3" fontId="25" fillId="0" borderId="4" xfId="11" applyNumberFormat="1" applyFont="1" applyFill="1" applyBorder="1" applyAlignment="1">
      <alignment horizontal="center" vertical="center" wrapText="1"/>
    </xf>
    <xf numFmtId="0" fontId="39" fillId="0" borderId="0" xfId="11" applyFont="1" applyFill="1" applyAlignment="1">
      <alignment vertical="center"/>
    </xf>
    <xf numFmtId="0" fontId="21" fillId="0" borderId="5" xfId="11" applyFont="1" applyFill="1" applyBorder="1" applyAlignment="1">
      <alignment horizontal="center" vertical="center" wrapText="1"/>
    </xf>
    <xf numFmtId="3" fontId="28" fillId="0" borderId="5" xfId="11" applyNumberFormat="1" applyFont="1" applyFill="1" applyBorder="1" applyAlignment="1">
      <alignment horizontal="center" vertical="center"/>
    </xf>
    <xf numFmtId="3" fontId="43" fillId="0" borderId="5" xfId="11" applyNumberFormat="1" applyFont="1" applyFill="1" applyBorder="1" applyAlignment="1">
      <alignment horizontal="center" vertical="center"/>
    </xf>
    <xf numFmtId="3" fontId="31" fillId="0" borderId="5" xfId="11" applyNumberFormat="1" applyFont="1" applyFill="1" applyBorder="1" applyAlignment="1">
      <alignment horizontal="center" vertical="center" wrapText="1"/>
    </xf>
    <xf numFmtId="0" fontId="29" fillId="0" borderId="9" xfId="11" applyFont="1" applyFill="1" applyBorder="1" applyAlignment="1">
      <alignment vertical="center"/>
    </xf>
    <xf numFmtId="0" fontId="29" fillId="0" borderId="3" xfId="11" applyFont="1" applyFill="1" applyBorder="1" applyAlignment="1">
      <alignment vertical="center"/>
    </xf>
    <xf numFmtId="0" fontId="44" fillId="0" borderId="0" xfId="11" applyFont="1" applyFill="1" applyAlignment="1">
      <alignment vertical="center"/>
    </xf>
    <xf numFmtId="0" fontId="22" fillId="0" borderId="0" xfId="11" applyFont="1" applyFill="1" applyAlignment="1"/>
    <xf numFmtId="3" fontId="25" fillId="0" borderId="5" xfId="11" applyNumberFormat="1" applyFont="1" applyFill="1" applyBorder="1" applyAlignment="1">
      <alignment horizontal="center" vertical="center"/>
    </xf>
    <xf numFmtId="0" fontId="46" fillId="0" borderId="0" xfId="11" applyFont="1" applyFill="1"/>
    <xf numFmtId="0" fontId="4" fillId="0" borderId="0" xfId="6" applyFont="1" applyFill="1"/>
    <xf numFmtId="0" fontId="4" fillId="0" borderId="0" xfId="6" applyFont="1"/>
    <xf numFmtId="0" fontId="2" fillId="0" borderId="0" xfId="6" applyFont="1"/>
    <xf numFmtId="0" fontId="4" fillId="0" borderId="5" xfId="6" applyFont="1" applyFill="1" applyBorder="1" applyAlignment="1">
      <alignment horizontal="center" vertical="center"/>
    </xf>
    <xf numFmtId="2" fontId="4" fillId="0" borderId="5" xfId="6" applyNumberFormat="1" applyFont="1" applyBorder="1" applyAlignment="1">
      <alignment horizontal="left" vertical="center" wrapText="1"/>
    </xf>
    <xf numFmtId="0" fontId="4" fillId="0" borderId="0" xfId="6" applyFont="1" applyAlignment="1"/>
    <xf numFmtId="2" fontId="4" fillId="2" borderId="5" xfId="6" applyNumberFormat="1" applyFont="1" applyFill="1" applyBorder="1" applyAlignment="1">
      <alignment horizontal="left" vertical="center" wrapText="1"/>
    </xf>
    <xf numFmtId="2" fontId="4" fillId="0" borderId="5" xfId="6" applyNumberFormat="1" applyFont="1" applyBorder="1" applyAlignment="1">
      <alignment horizontal="left" wrapText="1"/>
    </xf>
    <xf numFmtId="3" fontId="4" fillId="0" borderId="5" xfId="6" applyNumberFormat="1" applyFont="1" applyBorder="1" applyAlignment="1">
      <alignment horizontal="center" vertical="center"/>
    </xf>
    <xf numFmtId="2" fontId="4" fillId="0" borderId="5" xfId="6" applyNumberFormat="1" applyFont="1" applyBorder="1" applyAlignment="1">
      <alignment vertical="center" wrapText="1"/>
    </xf>
    <xf numFmtId="2" fontId="4" fillId="0" borderId="5" xfId="6" applyNumberFormat="1" applyFont="1" applyBorder="1" applyAlignment="1">
      <alignment wrapText="1"/>
    </xf>
    <xf numFmtId="2" fontId="4" fillId="0" borderId="0" xfId="6" applyNumberFormat="1" applyFont="1" applyAlignment="1">
      <alignment wrapText="1"/>
    </xf>
    <xf numFmtId="0" fontId="19" fillId="0" borderId="0" xfId="6" applyFont="1"/>
    <xf numFmtId="0" fontId="17" fillId="0" borderId="0" xfId="6" applyFont="1"/>
    <xf numFmtId="0" fontId="11" fillId="0" borderId="0" xfId="6" applyFont="1"/>
    <xf numFmtId="0" fontId="1" fillId="0" borderId="0" xfId="6" applyFont="1"/>
    <xf numFmtId="0" fontId="1" fillId="0" borderId="5" xfId="6" applyFont="1" applyBorder="1" applyAlignment="1">
      <alignment horizontal="center" vertical="center" wrapText="1"/>
    </xf>
    <xf numFmtId="3" fontId="1" fillId="0" borderId="5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4" fillId="2" borderId="5" xfId="6" applyFont="1" applyFill="1" applyBorder="1" applyAlignment="1">
      <alignment horizontal="left" vertical="center" wrapText="1"/>
    </xf>
    <xf numFmtId="0" fontId="4" fillId="0" borderId="5" xfId="6" applyFont="1" applyBorder="1" applyAlignment="1">
      <alignment horizontal="left" vertical="center" wrapText="1"/>
    </xf>
    <xf numFmtId="0" fontId="4" fillId="0" borderId="5" xfId="6" applyFont="1" applyBorder="1" applyAlignment="1">
      <alignment vertical="center" wrapText="1"/>
    </xf>
    <xf numFmtId="3" fontId="4" fillId="2" borderId="5" xfId="6" applyNumberFormat="1" applyFont="1" applyFill="1" applyBorder="1" applyAlignment="1">
      <alignment horizontal="center" vertical="center" wrapText="1"/>
    </xf>
    <xf numFmtId="3" fontId="4" fillId="0" borderId="0" xfId="6" applyNumberFormat="1" applyFont="1"/>
    <xf numFmtId="3" fontId="19" fillId="0" borderId="0" xfId="6" applyNumberFormat="1" applyFont="1"/>
    <xf numFmtId="3" fontId="1" fillId="0" borderId="0" xfId="6" applyNumberFormat="1" applyFont="1"/>
    <xf numFmtId="3" fontId="12" fillId="0" borderId="0" xfId="6" applyNumberFormat="1" applyFont="1"/>
    <xf numFmtId="3" fontId="4" fillId="0" borderId="5" xfId="6" applyNumberFormat="1" applyFont="1" applyBorder="1" applyAlignment="1">
      <alignment horizontal="center" vertical="center" wrapText="1"/>
    </xf>
    <xf numFmtId="0" fontId="23" fillId="0" borderId="5" xfId="11" applyFont="1" applyFill="1" applyBorder="1" applyAlignment="1">
      <alignment wrapText="1"/>
    </xf>
    <xf numFmtId="165" fontId="21" fillId="0" borderId="1" xfId="11" applyNumberFormat="1" applyFont="1" applyFill="1" applyBorder="1" applyAlignment="1">
      <alignment horizontal="center" vertical="center" wrapText="1"/>
    </xf>
    <xf numFmtId="0" fontId="23" fillId="0" borderId="0" xfId="11" applyFont="1" applyFill="1" applyBorder="1" applyAlignment="1">
      <alignment horizontal="center" vertical="center"/>
    </xf>
    <xf numFmtId="1" fontId="25" fillId="0" borderId="5" xfId="12" applyNumberFormat="1" applyFont="1" applyFill="1" applyBorder="1" applyAlignment="1">
      <alignment horizontal="center" vertical="center" wrapText="1"/>
    </xf>
    <xf numFmtId="0" fontId="32" fillId="0" borderId="0" xfId="11" applyFont="1" applyFill="1" applyAlignment="1">
      <alignment horizontal="center" vertical="center" wrapText="1"/>
    </xf>
    <xf numFmtId="0" fontId="32" fillId="0" borderId="0" xfId="11" applyFont="1" applyFill="1" applyAlignment="1">
      <alignment horizontal="center" vertical="center"/>
    </xf>
    <xf numFmtId="1" fontId="21" fillId="0" borderId="5" xfId="12" applyNumberFormat="1" applyFont="1" applyFill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right"/>
    </xf>
    <xf numFmtId="165" fontId="25" fillId="0" borderId="5" xfId="11" applyNumberFormat="1" applyFont="1" applyFill="1" applyBorder="1" applyAlignment="1">
      <alignment horizontal="center" vertical="center" wrapText="1"/>
    </xf>
    <xf numFmtId="3" fontId="33" fillId="0" borderId="5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 wrapText="1"/>
    </xf>
    <xf numFmtId="3" fontId="26" fillId="0" borderId="1" xfId="11" applyNumberFormat="1" applyFont="1" applyFill="1" applyBorder="1" applyAlignment="1">
      <alignment horizontal="center" vertical="center"/>
    </xf>
    <xf numFmtId="3" fontId="19" fillId="0" borderId="5" xfId="6" applyNumberFormat="1" applyFont="1" applyBorder="1" applyAlignment="1">
      <alignment horizontal="center" vertical="center" wrapText="1"/>
    </xf>
    <xf numFmtId="3" fontId="26" fillId="0" borderId="3" xfId="12" applyNumberFormat="1" applyFont="1" applyFill="1" applyBorder="1" applyAlignment="1">
      <alignment horizontal="center" vertical="center" wrapText="1"/>
    </xf>
    <xf numFmtId="166" fontId="4" fillId="0" borderId="3" xfId="12" applyNumberFormat="1" applyFont="1" applyFill="1" applyBorder="1" applyAlignment="1">
      <alignment horizontal="center" vertical="center"/>
    </xf>
    <xf numFmtId="165" fontId="26" fillId="0" borderId="5" xfId="12" applyNumberFormat="1" applyFont="1" applyFill="1" applyBorder="1" applyAlignment="1">
      <alignment horizontal="center" vertical="center" wrapText="1"/>
    </xf>
    <xf numFmtId="165" fontId="21" fillId="0" borderId="5" xfId="12" applyNumberFormat="1" applyFont="1" applyFill="1" applyBorder="1" applyAlignment="1">
      <alignment horizontal="center" vertical="center" wrapText="1"/>
    </xf>
    <xf numFmtId="3" fontId="38" fillId="0" borderId="3" xfId="11" applyNumberFormat="1" applyFont="1" applyFill="1" applyBorder="1" applyAlignment="1">
      <alignment horizontal="center" vertical="center" wrapText="1"/>
    </xf>
    <xf numFmtId="165" fontId="25" fillId="0" borderId="1" xfId="11" applyNumberFormat="1" applyFont="1" applyFill="1" applyBorder="1" applyAlignment="1">
      <alignment horizontal="center" vertical="center" wrapText="1"/>
    </xf>
    <xf numFmtId="0" fontId="41" fillId="0" borderId="4" xfId="13" applyFont="1" applyFill="1" applyBorder="1" applyAlignment="1">
      <alignment vertical="center" wrapText="1"/>
    </xf>
    <xf numFmtId="3" fontId="38" fillId="0" borderId="4" xfId="11" applyNumberFormat="1" applyFont="1" applyFill="1" applyBorder="1" applyAlignment="1">
      <alignment horizontal="center" vertical="center" wrapText="1"/>
    </xf>
    <xf numFmtId="3" fontId="39" fillId="0" borderId="4" xfId="11" applyNumberFormat="1" applyFont="1" applyFill="1" applyBorder="1" applyAlignment="1">
      <alignment horizontal="center" vertical="center"/>
    </xf>
    <xf numFmtId="3" fontId="39" fillId="0" borderId="8" xfId="11" applyNumberFormat="1" applyFont="1" applyFill="1" applyBorder="1" applyAlignment="1">
      <alignment horizontal="center" vertical="center"/>
    </xf>
    <xf numFmtId="0" fontId="40" fillId="0" borderId="1" xfId="11" applyFont="1" applyFill="1" applyBorder="1" applyAlignment="1">
      <alignment horizontal="center" vertical="center" wrapText="1"/>
    </xf>
    <xf numFmtId="3" fontId="33" fillId="0" borderId="1" xfId="11" applyNumberFormat="1" applyFont="1" applyFill="1" applyBorder="1" applyAlignment="1">
      <alignment horizontal="center" vertical="center"/>
    </xf>
    <xf numFmtId="3" fontId="33" fillId="0" borderId="7" xfId="11" applyNumberFormat="1" applyFont="1" applyFill="1" applyBorder="1" applyAlignment="1">
      <alignment horizontal="center" vertical="center"/>
    </xf>
    <xf numFmtId="3" fontId="4" fillId="0" borderId="5" xfId="10" applyNumberFormat="1" applyFont="1" applyFill="1" applyBorder="1" applyAlignment="1">
      <alignment horizontal="center" vertical="center"/>
    </xf>
    <xf numFmtId="164" fontId="4" fillId="0" borderId="5" xfId="10" applyNumberFormat="1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/>
    </xf>
    <xf numFmtId="2" fontId="1" fillId="0" borderId="5" xfId="6" applyNumberFormat="1" applyFont="1" applyBorder="1" applyAlignment="1">
      <alignment horizontal="center" vertical="center" wrapText="1"/>
    </xf>
    <xf numFmtId="3" fontId="4" fillId="0" borderId="5" xfId="6" applyNumberFormat="1" applyFont="1" applyFill="1" applyBorder="1" applyAlignment="1">
      <alignment horizontal="center" vertical="center" wrapText="1"/>
    </xf>
    <xf numFmtId="3" fontId="19" fillId="0" borderId="2" xfId="6" applyNumberFormat="1" applyFont="1" applyFill="1" applyBorder="1" applyAlignment="1">
      <alignment horizontal="center" vertical="center" wrapText="1"/>
    </xf>
    <xf numFmtId="3" fontId="4" fillId="0" borderId="10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3" fontId="19" fillId="0" borderId="2" xfId="6" applyNumberFormat="1" applyFont="1" applyBorder="1" applyAlignment="1">
      <alignment horizontal="center" vertical="center" wrapText="1"/>
    </xf>
    <xf numFmtId="3" fontId="4" fillId="0" borderId="10" xfId="6" applyNumberFormat="1" applyFont="1" applyBorder="1" applyAlignment="1">
      <alignment horizontal="center" vertical="center" wrapText="1"/>
    </xf>
    <xf numFmtId="0" fontId="17" fillId="0" borderId="0" xfId="6" applyFont="1" applyFill="1"/>
    <xf numFmtId="0" fontId="1" fillId="0" borderId="0" xfId="6" applyFont="1" applyAlignment="1">
      <alignment horizontal="center" vertical="center"/>
    </xf>
    <xf numFmtId="2" fontId="1" fillId="0" borderId="0" xfId="6" applyNumberFormat="1" applyFont="1" applyAlignment="1">
      <alignment wrapText="1"/>
    </xf>
    <xf numFmtId="2" fontId="4" fillId="0" borderId="5" xfId="6" applyNumberFormat="1" applyFont="1" applyFill="1" applyBorder="1" applyAlignment="1">
      <alignment horizontal="left" vertical="center" wrapText="1"/>
    </xf>
    <xf numFmtId="0" fontId="4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1" fillId="0" borderId="0" xfId="6" applyFont="1" applyAlignment="1">
      <alignment wrapText="1"/>
    </xf>
    <xf numFmtId="0" fontId="4" fillId="0" borderId="5" xfId="6" applyFont="1" applyFill="1" applyBorder="1" applyAlignment="1">
      <alignment vertical="center" wrapText="1"/>
    </xf>
    <xf numFmtId="0" fontId="4" fillId="0" borderId="5" xfId="6" applyFont="1" applyFill="1" applyBorder="1" applyAlignment="1">
      <alignment horizontal="left" wrapText="1"/>
    </xf>
    <xf numFmtId="0" fontId="4" fillId="0" borderId="5" xfId="6" applyFont="1" applyBorder="1" applyAlignment="1">
      <alignment horizontal="left" wrapText="1"/>
    </xf>
    <xf numFmtId="0" fontId="4" fillId="0" borderId="5" xfId="6" applyFont="1" applyFill="1" applyBorder="1" applyAlignment="1">
      <alignment horizontal="left" vertical="center" wrapText="1"/>
    </xf>
    <xf numFmtId="0" fontId="4" fillId="0" borderId="0" xfId="6" applyFont="1" applyAlignment="1">
      <alignment wrapText="1"/>
    </xf>
    <xf numFmtId="0" fontId="48" fillId="0" borderId="0" xfId="1" applyFont="1" applyAlignment="1"/>
    <xf numFmtId="0" fontId="1" fillId="0" borderId="0" xfId="1" applyFont="1"/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0" fontId="5" fillId="0" borderId="12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65" fontId="5" fillId="0" borderId="5" xfId="1" applyNumberFormat="1" applyFont="1" applyFill="1" applyBorder="1" applyAlignment="1">
      <alignment horizontal="center" vertical="center"/>
    </xf>
    <xf numFmtId="0" fontId="50" fillId="0" borderId="13" xfId="1" applyFont="1" applyBorder="1" applyAlignment="1">
      <alignment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0" fontId="50" fillId="0" borderId="14" xfId="1" applyFont="1" applyBorder="1" applyAlignment="1">
      <alignment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1" fillId="0" borderId="0" xfId="1" applyFont="1" applyBorder="1"/>
    <xf numFmtId="0" fontId="52" fillId="0" borderId="5" xfId="4" applyFont="1" applyFill="1" applyBorder="1" applyAlignment="1">
      <alignment vertical="center" wrapText="1"/>
    </xf>
    <xf numFmtId="3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" fontId="8" fillId="0" borderId="0" xfId="5" applyNumberFormat="1" applyFont="1" applyFill="1" applyProtection="1">
      <protection locked="0"/>
    </xf>
    <xf numFmtId="1" fontId="53" fillId="0" borderId="0" xfId="5" applyNumberFormat="1" applyFont="1" applyFill="1" applyAlignment="1" applyProtection="1">
      <protection locked="0"/>
    </xf>
    <xf numFmtId="1" fontId="54" fillId="0" borderId="0" xfId="5" applyNumberFormat="1" applyFont="1" applyFill="1" applyAlignment="1" applyProtection="1">
      <protection locked="0"/>
    </xf>
    <xf numFmtId="1" fontId="9" fillId="0" borderId="0" xfId="5" applyNumberFormat="1" applyFont="1" applyFill="1" applyAlignment="1" applyProtection="1">
      <protection locked="0"/>
    </xf>
    <xf numFmtId="1" fontId="10" fillId="0" borderId="0" xfId="5" applyNumberFormat="1" applyFont="1" applyFill="1" applyAlignment="1" applyProtection="1">
      <protection locked="0"/>
    </xf>
    <xf numFmtId="1" fontId="3" fillId="0" borderId="0" xfId="5" applyNumberFormat="1" applyFont="1" applyFill="1" applyAlignment="1" applyProtection="1">
      <alignment horizontal="center"/>
      <protection locked="0"/>
    </xf>
    <xf numFmtId="1" fontId="12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5" fillId="0" borderId="0" xfId="5" applyNumberFormat="1" applyFont="1" applyFill="1" applyProtection="1">
      <protection locked="0"/>
    </xf>
    <xf numFmtId="1" fontId="53" fillId="0" borderId="11" xfId="5" applyNumberFormat="1" applyFont="1" applyFill="1" applyBorder="1" applyAlignment="1" applyProtection="1">
      <protection locked="0"/>
    </xf>
    <xf numFmtId="1" fontId="13" fillId="0" borderId="11" xfId="5" applyNumberFormat="1" applyFont="1" applyFill="1" applyBorder="1" applyAlignment="1" applyProtection="1">
      <protection locked="0"/>
    </xf>
    <xf numFmtId="1" fontId="9" fillId="0" borderId="11" xfId="5" applyNumberFormat="1" applyFont="1" applyFill="1" applyBorder="1" applyAlignment="1" applyProtection="1">
      <protection locked="0"/>
    </xf>
    <xf numFmtId="1" fontId="3" fillId="0" borderId="11" xfId="5" applyNumberFormat="1" applyFont="1" applyFill="1" applyBorder="1" applyAlignment="1" applyProtection="1">
      <protection locked="0"/>
    </xf>
    <xf numFmtId="1" fontId="3" fillId="0" borderId="0" xfId="5" applyNumberFormat="1" applyFont="1" applyFill="1" applyBorder="1" applyAlignment="1" applyProtection="1">
      <alignment horizontal="center"/>
      <protection locked="0"/>
    </xf>
    <xf numFmtId="165" fontId="11" fillId="0" borderId="0" xfId="5" applyNumberFormat="1" applyFont="1" applyFill="1" applyBorder="1" applyAlignment="1" applyProtection="1">
      <alignment horizontal="center"/>
      <protection locked="0"/>
    </xf>
    <xf numFmtId="1" fontId="11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56" fillId="0" borderId="0" xfId="5" applyNumberFormat="1" applyFont="1" applyFill="1" applyProtection="1">
      <protection locked="0"/>
    </xf>
    <xf numFmtId="1" fontId="1" fillId="0" borderId="5" xfId="5" applyNumberFormat="1" applyFont="1" applyFill="1" applyBorder="1" applyAlignment="1" applyProtection="1">
      <alignment horizontal="center"/>
    </xf>
    <xf numFmtId="1" fontId="2" fillId="0" borderId="5" xfId="5" applyNumberFormat="1" applyFont="1" applyFill="1" applyBorder="1" applyAlignment="1" applyProtection="1">
      <alignment horizontal="center" vertical="center"/>
      <protection locked="0"/>
    </xf>
    <xf numFmtId="3" fontId="57" fillId="0" borderId="5" xfId="5" applyNumberFormat="1" applyFont="1" applyFill="1" applyBorder="1" applyAlignment="1" applyProtection="1">
      <alignment horizontal="center" vertical="center"/>
      <protection locked="0"/>
    </xf>
    <xf numFmtId="164" fontId="57" fillId="0" borderId="5" xfId="5" applyNumberFormat="1" applyFont="1" applyFill="1" applyBorder="1" applyAlignment="1" applyProtection="1">
      <alignment horizontal="center" vertical="center"/>
      <protection locked="0"/>
    </xf>
    <xf numFmtId="1" fontId="57" fillId="0" borderId="5" xfId="5" applyNumberFormat="1" applyFont="1" applyFill="1" applyBorder="1" applyAlignment="1" applyProtection="1">
      <alignment horizontal="center" vertical="center"/>
      <protection locked="0"/>
    </xf>
    <xf numFmtId="1" fontId="4" fillId="0" borderId="0" xfId="5" applyNumberFormat="1" applyFont="1" applyFill="1" applyAlignment="1" applyProtection="1">
      <alignment vertical="center"/>
      <protection locked="0"/>
    </xf>
    <xf numFmtId="1" fontId="4" fillId="0" borderId="5" xfId="5" applyNumberFormat="1" applyFont="1" applyFill="1" applyBorder="1" applyAlignment="1" applyProtection="1">
      <alignment vertical="center"/>
      <protection locked="0"/>
    </xf>
    <xf numFmtId="3" fontId="59" fillId="0" borderId="5" xfId="5" applyNumberFormat="1" applyFont="1" applyFill="1" applyBorder="1" applyAlignment="1" applyProtection="1">
      <alignment horizontal="center" vertical="center"/>
      <protection locked="0"/>
    </xf>
    <xf numFmtId="3" fontId="59" fillId="0" borderId="5" xfId="6" applyNumberFormat="1" applyFont="1" applyFill="1" applyBorder="1" applyAlignment="1">
      <alignment horizontal="center" vertical="center"/>
    </xf>
    <xf numFmtId="1" fontId="59" fillId="0" borderId="5" xfId="5" applyNumberFormat="1" applyFont="1" applyFill="1" applyBorder="1" applyAlignment="1" applyProtection="1">
      <alignment horizontal="center" vertical="center"/>
      <protection locked="0"/>
    </xf>
    <xf numFmtId="3" fontId="59" fillId="0" borderId="5" xfId="5" applyNumberFormat="1" applyFont="1" applyFill="1" applyBorder="1" applyAlignment="1" applyProtection="1">
      <alignment horizontal="center" vertical="center" wrapText="1"/>
      <protection locked="0"/>
    </xf>
    <xf numFmtId="3" fontId="59" fillId="0" borderId="5" xfId="14" applyNumberFormat="1" applyFont="1" applyFill="1" applyBorder="1" applyAlignment="1">
      <alignment horizontal="center" vertical="center" wrapText="1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60" fillId="0" borderId="0" xfId="5" applyNumberFormat="1" applyFont="1" applyFill="1" applyBorder="1" applyProtection="1">
      <protection locked="0"/>
    </xf>
    <xf numFmtId="165" fontId="60" fillId="0" borderId="0" xfId="5" applyNumberFormat="1" applyFont="1" applyFill="1" applyBorder="1" applyProtection="1">
      <protection locked="0"/>
    </xf>
    <xf numFmtId="1" fontId="61" fillId="0" borderId="0" xfId="5" applyNumberFormat="1" applyFont="1" applyFill="1" applyBorder="1" applyProtection="1">
      <protection locked="0"/>
    </xf>
    <xf numFmtId="3" fontId="61" fillId="0" borderId="0" xfId="5" applyNumberFormat="1" applyFont="1" applyFill="1" applyBorder="1" applyProtection="1">
      <protection locked="0"/>
    </xf>
    <xf numFmtId="3" fontId="60" fillId="0" borderId="0" xfId="5" applyNumberFormat="1" applyFont="1" applyFill="1" applyBorder="1" applyProtection="1">
      <protection locked="0"/>
    </xf>
    <xf numFmtId="3" fontId="4" fillId="0" borderId="0" xfId="6" applyNumberFormat="1" applyFont="1" applyAlignment="1">
      <alignment horizontal="center" vertical="center" wrapText="1"/>
    </xf>
    <xf numFmtId="0" fontId="34" fillId="0" borderId="0" xfId="11" applyFont="1" applyFill="1" applyAlignment="1"/>
    <xf numFmtId="0" fontId="40" fillId="0" borderId="0" xfId="11" applyFont="1" applyFill="1" applyAlignment="1"/>
    <xf numFmtId="0" fontId="24" fillId="0" borderId="0" xfId="11" applyFont="1" applyFill="1" applyBorder="1" applyAlignment="1">
      <alignment horizontal="right" vertical="center"/>
    </xf>
    <xf numFmtId="1" fontId="31" fillId="0" borderId="5" xfId="12" applyNumberFormat="1" applyFont="1" applyFill="1" applyBorder="1" applyAlignment="1">
      <alignment horizontal="center" vertical="center" wrapText="1"/>
    </xf>
    <xf numFmtId="3" fontId="26" fillId="0" borderId="5" xfId="11" applyNumberFormat="1" applyFont="1" applyFill="1" applyBorder="1" applyAlignment="1">
      <alignment horizontal="center" vertical="center"/>
    </xf>
    <xf numFmtId="164" fontId="63" fillId="0" borderId="5" xfId="11" applyNumberFormat="1" applyFont="1" applyFill="1" applyBorder="1" applyAlignment="1">
      <alignment horizontal="center" vertical="center"/>
    </xf>
    <xf numFmtId="164" fontId="64" fillId="0" borderId="5" xfId="11" applyNumberFormat="1" applyFont="1" applyFill="1" applyBorder="1" applyAlignment="1">
      <alignment horizontal="center" vertical="center"/>
    </xf>
    <xf numFmtId="3" fontId="28" fillId="0" borderId="0" xfId="11" applyNumberFormat="1" applyFont="1" applyFill="1" applyAlignment="1">
      <alignment vertical="center"/>
    </xf>
    <xf numFmtId="0" fontId="62" fillId="0" borderId="5" xfId="11" applyFont="1" applyFill="1" applyBorder="1" applyAlignment="1">
      <alignment horizontal="left" vertical="center" wrapText="1"/>
    </xf>
    <xf numFmtId="0" fontId="29" fillId="0" borderId="1" xfId="11" applyFont="1" applyFill="1" applyBorder="1" applyAlignment="1">
      <alignment horizontal="left" vertical="center"/>
    </xf>
    <xf numFmtId="0" fontId="28" fillId="0" borderId="4" xfId="11" applyFont="1" applyFill="1" applyBorder="1" applyAlignment="1">
      <alignment horizontal="left" vertical="center" wrapText="1"/>
    </xf>
    <xf numFmtId="3" fontId="30" fillId="0" borderId="4" xfId="12" applyNumberFormat="1" applyFont="1" applyFill="1" applyBorder="1" applyAlignment="1">
      <alignment horizontal="center" vertical="center" wrapText="1"/>
    </xf>
    <xf numFmtId="164" fontId="65" fillId="0" borderId="4" xfId="12" applyNumberFormat="1" applyFont="1" applyFill="1" applyBorder="1" applyAlignment="1">
      <alignment horizontal="center" vertical="center" wrapText="1"/>
    </xf>
    <xf numFmtId="3" fontId="31" fillId="0" borderId="4" xfId="11" applyNumberFormat="1" applyFont="1" applyFill="1" applyBorder="1" applyAlignment="1">
      <alignment horizontal="center" vertical="center"/>
    </xf>
    <xf numFmtId="164" fontId="24" fillId="0" borderId="4" xfId="11" applyNumberFormat="1" applyFont="1" applyFill="1" applyBorder="1" applyAlignment="1">
      <alignment horizontal="center" vertical="center"/>
    </xf>
    <xf numFmtId="164" fontId="65" fillId="0" borderId="5" xfId="12" applyNumberFormat="1" applyFont="1" applyFill="1" applyBorder="1" applyAlignment="1">
      <alignment horizontal="center" vertical="center" wrapText="1"/>
    </xf>
    <xf numFmtId="164" fontId="24" fillId="0" borderId="5" xfId="11" applyNumberFormat="1" applyFont="1" applyFill="1" applyBorder="1" applyAlignment="1">
      <alignment horizontal="center" vertical="center"/>
    </xf>
    <xf numFmtId="3" fontId="32" fillId="0" borderId="0" xfId="11" applyNumberFormat="1" applyFont="1" applyFill="1" applyAlignment="1">
      <alignment horizontal="center" vertical="center" wrapText="1"/>
    </xf>
    <xf numFmtId="3" fontId="28" fillId="0" borderId="4" xfId="11" applyNumberFormat="1" applyFont="1" applyFill="1" applyBorder="1" applyAlignment="1">
      <alignment horizontal="center" vertical="center"/>
    </xf>
    <xf numFmtId="3" fontId="66" fillId="0" borderId="5" xfId="11" applyNumberFormat="1" applyFont="1" applyFill="1" applyBorder="1" applyAlignment="1">
      <alignment horizontal="center" vertical="center"/>
    </xf>
    <xf numFmtId="3" fontId="67" fillId="0" borderId="5" xfId="11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/>
    </xf>
    <xf numFmtId="164" fontId="4" fillId="0" borderId="5" xfId="6" applyNumberFormat="1" applyFont="1" applyBorder="1" applyAlignment="1">
      <alignment horizontal="center" vertical="center" wrapText="1"/>
    </xf>
    <xf numFmtId="164" fontId="4" fillId="0" borderId="5" xfId="6" applyNumberFormat="1" applyFont="1" applyBorder="1" applyAlignment="1">
      <alignment horizontal="center" vertical="center"/>
    </xf>
    <xf numFmtId="164" fontId="4" fillId="0" borderId="0" xfId="6" applyNumberFormat="1" applyFont="1" applyAlignment="1">
      <alignment horizontal="center" vertical="center"/>
    </xf>
    <xf numFmtId="0" fontId="28" fillId="0" borderId="5" xfId="11" applyFont="1" applyFill="1" applyBorder="1" applyAlignment="1">
      <alignment vertical="center"/>
    </xf>
    <xf numFmtId="164" fontId="27" fillId="0" borderId="5" xfId="11" applyNumberFormat="1" applyFont="1" applyFill="1" applyBorder="1" applyAlignment="1">
      <alignment horizontal="center" vertical="center"/>
    </xf>
    <xf numFmtId="3" fontId="27" fillId="0" borderId="5" xfId="1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2" fontId="4" fillId="0" borderId="5" xfId="6" applyNumberFormat="1" applyFont="1" applyBorder="1" applyAlignment="1">
      <alignment horizontal="left" vertical="top" wrapText="1"/>
    </xf>
    <xf numFmtId="2" fontId="4" fillId="2" borderId="5" xfId="6" applyNumberFormat="1" applyFont="1" applyFill="1" applyBorder="1" applyAlignment="1">
      <alignment horizontal="left" vertical="top" wrapText="1"/>
    </xf>
    <xf numFmtId="2" fontId="4" fillId="0" borderId="5" xfId="6" applyNumberFormat="1" applyFont="1" applyBorder="1" applyAlignment="1">
      <alignment vertical="top" wrapText="1"/>
    </xf>
    <xf numFmtId="0" fontId="1" fillId="0" borderId="0" xfId="6" applyFont="1" applyAlignment="1">
      <alignment vertical="top"/>
    </xf>
    <xf numFmtId="0" fontId="1" fillId="0" borderId="0" xfId="6" applyFont="1" applyAlignment="1">
      <alignment horizontal="center" vertical="top"/>
    </xf>
    <xf numFmtId="0" fontId="4" fillId="2" borderId="5" xfId="6" applyFont="1" applyFill="1" applyBorder="1" applyAlignment="1">
      <alignment horizontal="left" vertical="top" wrapText="1"/>
    </xf>
    <xf numFmtId="3" fontId="4" fillId="0" borderId="5" xfId="6" applyNumberFormat="1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/>
    </xf>
    <xf numFmtId="0" fontId="4" fillId="0" borderId="5" xfId="6" applyFont="1" applyBorder="1" applyAlignment="1">
      <alignment horizontal="left" vertical="top" wrapText="1"/>
    </xf>
    <xf numFmtId="3" fontId="4" fillId="0" borderId="5" xfId="6" applyNumberFormat="1" applyFont="1" applyBorder="1" applyAlignment="1">
      <alignment horizontal="center" vertical="top" wrapText="1"/>
    </xf>
    <xf numFmtId="0" fontId="4" fillId="0" borderId="5" xfId="6" applyFont="1" applyBorder="1" applyAlignment="1">
      <alignment vertical="top" wrapText="1"/>
    </xf>
    <xf numFmtId="3" fontId="4" fillId="2" borderId="5" xfId="6" applyNumberFormat="1" applyFont="1" applyFill="1" applyBorder="1" applyAlignment="1">
      <alignment horizontal="center" vertical="top" wrapText="1"/>
    </xf>
    <xf numFmtId="0" fontId="6" fillId="0" borderId="0" xfId="10" applyFont="1" applyFill="1" applyAlignment="1">
      <alignment vertical="top"/>
    </xf>
    <xf numFmtId="1" fontId="25" fillId="0" borderId="5" xfId="12" applyNumberFormat="1" applyFont="1" applyFill="1" applyBorder="1" applyAlignment="1">
      <alignment vertical="center" wrapText="1"/>
    </xf>
    <xf numFmtId="165" fontId="28" fillId="0" borderId="0" xfId="11" applyNumberFormat="1" applyFont="1" applyFill="1" applyAlignment="1">
      <alignment vertical="center"/>
    </xf>
    <xf numFmtId="164" fontId="32" fillId="0" borderId="0" xfId="11" applyNumberFormat="1" applyFont="1" applyFill="1"/>
    <xf numFmtId="165" fontId="21" fillId="2" borderId="5" xfId="11" applyNumberFormat="1" applyFont="1" applyFill="1" applyBorder="1" applyAlignment="1">
      <alignment horizontal="center" vertical="center" wrapText="1"/>
    </xf>
    <xf numFmtId="165" fontId="68" fillId="0" borderId="5" xfId="11" applyNumberFormat="1" applyFont="1" applyFill="1" applyBorder="1" applyAlignment="1">
      <alignment horizontal="center" vertical="center" wrapText="1"/>
    </xf>
    <xf numFmtId="0" fontId="32" fillId="2" borderId="0" xfId="11" applyFont="1" applyFill="1"/>
    <xf numFmtId="1" fontId="69" fillId="0" borderId="5" xfId="12" applyNumberFormat="1" applyFont="1" applyFill="1" applyBorder="1" applyAlignment="1">
      <alignment horizontal="center" vertical="center" wrapText="1"/>
    </xf>
    <xf numFmtId="165" fontId="21" fillId="2" borderId="5" xfId="12" applyNumberFormat="1" applyFont="1" applyFill="1" applyBorder="1" applyAlignment="1">
      <alignment horizontal="center" vertical="center" wrapText="1"/>
    </xf>
    <xf numFmtId="0" fontId="69" fillId="0" borderId="5" xfId="11" applyFont="1" applyFill="1" applyBorder="1" applyAlignment="1">
      <alignment horizontal="center" vertical="center" wrapText="1"/>
    </xf>
    <xf numFmtId="3" fontId="21" fillId="0" borderId="3" xfId="11" applyNumberFormat="1" applyFont="1" applyFill="1" applyBorder="1" applyAlignment="1">
      <alignment horizontal="center" vertical="center" wrapText="1"/>
    </xf>
    <xf numFmtId="3" fontId="21" fillId="2" borderId="5" xfId="1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5" xfId="10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 wrapText="1"/>
    </xf>
    <xf numFmtId="0" fontId="70" fillId="4" borderId="1" xfId="1" applyFont="1" applyFill="1" applyBorder="1" applyAlignment="1">
      <alignment horizontal="left" vertical="center" wrapText="1" indent="3"/>
    </xf>
    <xf numFmtId="3" fontId="5" fillId="4" borderId="1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center" wrapText="1"/>
    </xf>
    <xf numFmtId="0" fontId="49" fillId="0" borderId="1" xfId="1" applyFont="1" applyBorder="1" applyAlignment="1">
      <alignment horizontal="left" vertical="center" wrapText="1" indent="1"/>
    </xf>
    <xf numFmtId="0" fontId="70" fillId="4" borderId="5" xfId="1" applyFont="1" applyFill="1" applyBorder="1" applyAlignment="1">
      <alignment horizontal="left" vertical="center" wrapText="1" indent="3"/>
    </xf>
    <xf numFmtId="3" fontId="5" fillId="4" borderId="5" xfId="1" applyNumberFormat="1" applyFont="1" applyFill="1" applyBorder="1" applyAlignment="1">
      <alignment horizontal="center" vertical="center" wrapText="1"/>
    </xf>
    <xf numFmtId="164" fontId="5" fillId="4" borderId="5" xfId="1" applyNumberFormat="1" applyFont="1" applyFill="1" applyBorder="1" applyAlignment="1">
      <alignment horizontal="center" vertical="center"/>
    </xf>
    <xf numFmtId="3" fontId="49" fillId="4" borderId="5" xfId="1" applyNumberFormat="1" applyFont="1" applyFill="1" applyBorder="1" applyAlignment="1">
      <alignment horizontal="center" vertical="center" wrapText="1"/>
    </xf>
    <xf numFmtId="164" fontId="49" fillId="4" borderId="5" xfId="1" applyNumberFormat="1" applyFont="1" applyFill="1" applyBorder="1" applyAlignment="1">
      <alignment horizontal="center" vertical="center"/>
    </xf>
    <xf numFmtId="164" fontId="49" fillId="4" borderId="5" xfId="1" applyNumberFormat="1" applyFont="1" applyFill="1" applyBorder="1" applyAlignment="1">
      <alignment horizontal="center" vertical="center" wrapText="1"/>
    </xf>
    <xf numFmtId="165" fontId="49" fillId="4" borderId="5" xfId="1" applyNumberFormat="1" applyFont="1" applyFill="1" applyBorder="1" applyAlignment="1">
      <alignment horizontal="center" vertical="center"/>
    </xf>
    <xf numFmtId="1" fontId="1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11" fillId="0" borderId="2" xfId="5" applyNumberFormat="1" applyFont="1" applyFill="1" applyBorder="1" applyAlignment="1" applyProtection="1">
      <alignment horizontal="center" vertical="center" wrapText="1"/>
      <protection locked="0"/>
    </xf>
    <xf numFmtId="1" fontId="55" fillId="0" borderId="3" xfId="5" applyNumberFormat="1" applyFont="1" applyFill="1" applyBorder="1" applyAlignment="1" applyProtection="1">
      <alignment vertical="center"/>
      <protection locked="0"/>
    </xf>
    <xf numFmtId="1" fontId="55" fillId="0" borderId="5" xfId="5" applyNumberFormat="1" applyFont="1" applyFill="1" applyBorder="1" applyAlignment="1" applyProtection="1">
      <alignment vertical="center"/>
      <protection locked="0"/>
    </xf>
    <xf numFmtId="164" fontId="73" fillId="0" borderId="5" xfId="5" applyNumberFormat="1" applyFont="1" applyFill="1" applyBorder="1" applyAlignment="1" applyProtection="1">
      <alignment horizontal="center" vertical="center"/>
      <protection locked="0"/>
    </xf>
    <xf numFmtId="1" fontId="57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59" fillId="0" borderId="2" xfId="5" applyNumberFormat="1" applyFont="1" applyFill="1" applyBorder="1" applyAlignment="1" applyProtection="1">
      <alignment horizontal="center" vertical="center" wrapText="1"/>
      <protection locked="0"/>
    </xf>
    <xf numFmtId="1" fontId="57" fillId="0" borderId="5" xfId="14" applyNumberFormat="1" applyFont="1" applyFill="1" applyBorder="1" applyAlignment="1">
      <alignment horizontal="center" vertical="center"/>
    </xf>
    <xf numFmtId="1" fontId="74" fillId="0" borderId="5" xfId="5" applyNumberFormat="1" applyFont="1" applyFill="1" applyBorder="1" applyAlignment="1" applyProtection="1">
      <alignment horizontal="center" vertical="center"/>
      <protection locked="0"/>
    </xf>
    <xf numFmtId="1" fontId="74" fillId="0" borderId="2" xfId="5" applyNumberFormat="1" applyFont="1" applyFill="1" applyBorder="1" applyAlignment="1" applyProtection="1">
      <alignment horizontal="center" vertical="center"/>
      <protection locked="0"/>
    </xf>
    <xf numFmtId="1" fontId="74" fillId="0" borderId="23" xfId="5" applyNumberFormat="1" applyFont="1" applyFill="1" applyBorder="1" applyAlignment="1" applyProtection="1">
      <alignment horizontal="center" vertical="center"/>
      <protection locked="0"/>
    </xf>
    <xf numFmtId="1" fontId="55" fillId="0" borderId="5" xfId="5" applyNumberFormat="1" applyFont="1" applyFill="1" applyBorder="1" applyAlignment="1" applyProtection="1">
      <alignment horizontal="center" vertical="center"/>
      <protection locked="0"/>
    </xf>
    <xf numFmtId="3" fontId="69" fillId="0" borderId="5" xfId="15" applyNumberFormat="1" applyFont="1" applyFill="1" applyBorder="1" applyAlignment="1">
      <alignment horizontal="center" vertical="center"/>
    </xf>
    <xf numFmtId="0" fontId="59" fillId="0" borderId="5" xfId="5" applyNumberFormat="1" applyFont="1" applyFill="1" applyBorder="1" applyAlignment="1" applyProtection="1">
      <alignment horizontal="center" vertical="center"/>
      <protection locked="0"/>
    </xf>
    <xf numFmtId="1" fontId="59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59" fillId="0" borderId="5" xfId="14" applyNumberFormat="1" applyFont="1" applyFill="1" applyBorder="1" applyAlignment="1">
      <alignment horizontal="center" vertical="center"/>
    </xf>
    <xf numFmtId="1" fontId="76" fillId="0" borderId="5" xfId="5" applyNumberFormat="1" applyFont="1" applyFill="1" applyBorder="1" applyAlignment="1" applyProtection="1">
      <alignment horizontal="center" vertical="center"/>
      <protection locked="0"/>
    </xf>
    <xf numFmtId="1" fontId="76" fillId="0" borderId="2" xfId="5" applyNumberFormat="1" applyFont="1" applyFill="1" applyBorder="1" applyAlignment="1" applyProtection="1">
      <alignment horizontal="center" vertical="center"/>
      <protection locked="0"/>
    </xf>
    <xf numFmtId="1" fontId="76" fillId="0" borderId="23" xfId="5" applyNumberFormat="1" applyFont="1" applyFill="1" applyBorder="1" applyAlignment="1" applyProtection="1">
      <alignment horizontal="center" vertical="center"/>
      <protection locked="0"/>
    </xf>
    <xf numFmtId="1" fontId="15" fillId="0" borderId="5" xfId="5" applyNumberFormat="1" applyFont="1" applyFill="1" applyBorder="1" applyAlignment="1" applyProtection="1">
      <alignment horizontal="center" vertical="center"/>
      <protection locked="0"/>
    </xf>
    <xf numFmtId="1" fontId="1" fillId="0" borderId="2" xfId="5" applyNumberFormat="1" applyFont="1" applyFill="1" applyBorder="1" applyAlignment="1" applyProtection="1">
      <alignment horizontal="center" vertical="center"/>
      <protection locked="0"/>
    </xf>
    <xf numFmtId="1" fontId="4" fillId="0" borderId="6" xfId="7" applyNumberFormat="1" applyFont="1" applyFill="1" applyBorder="1" applyAlignment="1" applyProtection="1">
      <alignment horizontal="right"/>
      <protection locked="0"/>
    </xf>
    <xf numFmtId="1" fontId="4" fillId="0" borderId="19" xfId="7" applyNumberFormat="1" applyFont="1" applyFill="1" applyBorder="1" applyAlignment="1" applyProtection="1">
      <alignment horizontal="right"/>
      <protection locked="0"/>
    </xf>
    <xf numFmtId="1" fontId="4" fillId="0" borderId="4" xfId="7" applyNumberFormat="1" applyFont="1" applyFill="1" applyBorder="1" applyAlignment="1" applyProtection="1">
      <alignment horizontal="right"/>
      <protection locked="0"/>
    </xf>
    <xf numFmtId="1" fontId="4" fillId="0" borderId="8" xfId="7" applyNumberFormat="1" applyFont="1" applyFill="1" applyBorder="1" applyAlignment="1" applyProtection="1">
      <alignment horizontal="right"/>
      <protection locked="0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1" fontId="6" fillId="0" borderId="14" xfId="1" applyNumberFormat="1" applyFont="1" applyFill="1" applyBorder="1" applyAlignment="1">
      <alignment horizontal="center" vertical="center" wrapText="1"/>
    </xf>
    <xf numFmtId="3" fontId="5" fillId="0" borderId="5" xfId="10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1" fontId="5" fillId="0" borderId="5" xfId="3" applyNumberFormat="1" applyFont="1" applyFill="1" applyBorder="1" applyAlignment="1">
      <alignment horizontal="center" vertical="center"/>
    </xf>
    <xf numFmtId="1" fontId="32" fillId="0" borderId="0" xfId="11" applyNumberFormat="1" applyFont="1" applyFill="1"/>
    <xf numFmtId="164" fontId="26" fillId="0" borderId="5" xfId="11" applyNumberFormat="1" applyFont="1" applyFill="1" applyBorder="1" applyAlignment="1">
      <alignment horizontal="center" vertical="center"/>
    </xf>
    <xf numFmtId="164" fontId="77" fillId="0" borderId="5" xfId="12" applyNumberFormat="1" applyFont="1" applyFill="1" applyBorder="1" applyAlignment="1">
      <alignment horizontal="center" vertical="center" wrapText="1"/>
    </xf>
    <xf numFmtId="164" fontId="78" fillId="0" borderId="5" xfId="11" applyNumberFormat="1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23" fillId="0" borderId="6" xfId="11" applyFont="1" applyFill="1" applyBorder="1"/>
    <xf numFmtId="3" fontId="30" fillId="0" borderId="0" xfId="12" applyNumberFormat="1" applyFont="1" applyFill="1" applyBorder="1" applyAlignment="1">
      <alignment horizontal="center" vertical="center" wrapText="1"/>
    </xf>
    <xf numFmtId="165" fontId="68" fillId="0" borderId="5" xfId="12" applyNumberFormat="1" applyFont="1" applyFill="1" applyBorder="1" applyAlignment="1">
      <alignment horizontal="center" vertical="center" wrapText="1"/>
    </xf>
    <xf numFmtId="164" fontId="79" fillId="0" borderId="7" xfId="11" applyNumberFormat="1" applyFont="1" applyFill="1" applyBorder="1" applyAlignment="1">
      <alignment horizontal="center" vertical="center"/>
    </xf>
    <xf numFmtId="3" fontId="80" fillId="0" borderId="1" xfId="11" applyNumberFormat="1" applyFont="1" applyFill="1" applyBorder="1" applyAlignment="1">
      <alignment horizontal="center" vertical="center"/>
    </xf>
    <xf numFmtId="164" fontId="79" fillId="0" borderId="1" xfId="11" applyNumberFormat="1" applyFont="1" applyFill="1" applyBorder="1" applyAlignment="1">
      <alignment horizontal="center" vertical="center"/>
    </xf>
    <xf numFmtId="3" fontId="81" fillId="0" borderId="4" xfId="11" applyNumberFormat="1" applyFont="1" applyFill="1" applyBorder="1" applyAlignment="1">
      <alignment horizontal="center" vertical="center" wrapText="1"/>
    </xf>
    <xf numFmtId="164" fontId="19" fillId="0" borderId="5" xfId="12" applyNumberFormat="1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9" fillId="0" borderId="0" xfId="9" applyFont="1" applyFill="1" applyAlignment="1">
      <alignment horizontal="center" vertical="top" wrapText="1"/>
    </xf>
    <xf numFmtId="0" fontId="2" fillId="0" borderId="0" xfId="9" applyFont="1" applyFill="1" applyAlignment="1">
      <alignment horizontal="center" vertical="top" wrapText="1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5" fillId="0" borderId="5" xfId="5" applyNumberFormat="1" applyFont="1" applyFill="1" applyBorder="1" applyAlignment="1" applyProtection="1">
      <alignment horizontal="center" vertical="center" wrapText="1"/>
    </xf>
    <xf numFmtId="1" fontId="11" fillId="0" borderId="0" xfId="5" applyNumberFormat="1" applyFont="1" applyFill="1" applyAlignment="1" applyProtection="1">
      <alignment horizontal="center"/>
      <protection locked="0"/>
    </xf>
    <xf numFmtId="0" fontId="4" fillId="0" borderId="0" xfId="9" applyFont="1" applyFill="1" applyBorder="1" applyAlignment="1">
      <alignment vertical="top"/>
    </xf>
    <xf numFmtId="0" fontId="5" fillId="0" borderId="4" xfId="9" applyFont="1" applyFill="1" applyBorder="1" applyAlignment="1">
      <alignment horizontal="left" vertical="center"/>
    </xf>
    <xf numFmtId="164" fontId="5" fillId="0" borderId="0" xfId="1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17" fillId="0" borderId="0" xfId="9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5" fontId="17" fillId="0" borderId="0" xfId="9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3" fontId="5" fillId="0" borderId="2" xfId="3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left" vertical="center" wrapText="1"/>
    </xf>
    <xf numFmtId="3" fontId="4" fillId="0" borderId="5" xfId="5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3" fontId="5" fillId="0" borderId="18" xfId="10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 wrapText="1"/>
    </xf>
    <xf numFmtId="164" fontId="17" fillId="0" borderId="4" xfId="10" applyNumberFormat="1" applyFont="1" applyFill="1" applyBorder="1" applyAlignment="1">
      <alignment horizontal="center" vertical="center"/>
    </xf>
    <xf numFmtId="3" fontId="17" fillId="0" borderId="4" xfId="10" applyNumberFormat="1" applyFont="1" applyFill="1" applyBorder="1" applyAlignment="1">
      <alignment horizontal="center" vertical="center"/>
    </xf>
    <xf numFmtId="164" fontId="5" fillId="0" borderId="1" xfId="10" applyNumberFormat="1" applyFont="1" applyFill="1" applyBorder="1" applyAlignment="1">
      <alignment horizontal="center" vertical="center"/>
    </xf>
    <xf numFmtId="164" fontId="5" fillId="0" borderId="4" xfId="10" applyNumberFormat="1" applyFont="1" applyFill="1" applyBorder="1" applyAlignment="1">
      <alignment horizontal="center" vertical="center"/>
    </xf>
    <xf numFmtId="3" fontId="5" fillId="0" borderId="1" xfId="10" applyNumberFormat="1" applyFont="1" applyFill="1" applyBorder="1" applyAlignment="1">
      <alignment horizontal="center" vertical="center"/>
    </xf>
    <xf numFmtId="3" fontId="5" fillId="0" borderId="7" xfId="10" applyNumberFormat="1" applyFont="1" applyFill="1" applyBorder="1" applyAlignment="1">
      <alignment horizontal="center" vertical="center"/>
    </xf>
    <xf numFmtId="3" fontId="5" fillId="0" borderId="8" xfId="10" applyNumberFormat="1" applyFont="1" applyFill="1" applyBorder="1" applyAlignment="1">
      <alignment horizontal="center" vertical="center"/>
    </xf>
    <xf numFmtId="0" fontId="2" fillId="0" borderId="5" xfId="6" applyFont="1" applyBorder="1" applyAlignment="1">
      <alignment horizontal="center" vertical="center" wrapText="1"/>
    </xf>
    <xf numFmtId="0" fontId="35" fillId="0" borderId="0" xfId="11" applyFont="1" applyFill="1" applyAlignment="1">
      <alignment horizontal="center"/>
    </xf>
    <xf numFmtId="0" fontId="4" fillId="0" borderId="1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1" fillId="0" borderId="0" xfId="9" applyNumberFormat="1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top" wrapText="1"/>
    </xf>
    <xf numFmtId="0" fontId="5" fillId="0" borderId="5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9" fillId="0" borderId="0" xfId="9" applyFont="1" applyFill="1" applyAlignment="1">
      <alignment horizontal="center" vertical="top" wrapText="1"/>
    </xf>
    <xf numFmtId="0" fontId="10" fillId="0" borderId="0" xfId="9" applyFont="1" applyFill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0" fontId="19" fillId="0" borderId="0" xfId="9" applyFont="1" applyFill="1" applyAlignment="1">
      <alignment horizontal="center" vertical="top" wrapText="1"/>
    </xf>
    <xf numFmtId="0" fontId="2" fillId="0" borderId="0" xfId="9" applyFont="1" applyFill="1" applyAlignment="1">
      <alignment horizontal="center" vertical="top" wrapText="1"/>
    </xf>
    <xf numFmtId="0" fontId="20" fillId="0" borderId="0" xfId="11" applyFont="1" applyFill="1" applyAlignment="1">
      <alignment horizontal="center" wrapText="1"/>
    </xf>
    <xf numFmtId="0" fontId="22" fillId="0" borderId="0" xfId="11" applyFont="1" applyFill="1" applyAlignment="1">
      <alignment horizontal="center"/>
    </xf>
    <xf numFmtId="0" fontId="20" fillId="0" borderId="0" xfId="11" applyFont="1" applyFill="1" applyAlignment="1">
      <alignment horizontal="center"/>
    </xf>
    <xf numFmtId="0" fontId="34" fillId="0" borderId="0" xfId="11" applyFont="1" applyFill="1" applyAlignment="1">
      <alignment horizontal="center"/>
    </xf>
    <xf numFmtId="0" fontId="35" fillId="0" borderId="0" xfId="11" applyFont="1" applyFill="1" applyAlignment="1">
      <alignment horizontal="center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0" fontId="4" fillId="0" borderId="6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9" xfId="6" applyFont="1" applyFill="1" applyBorder="1" applyAlignment="1">
      <alignment horizontal="center" vertical="center" wrapText="1"/>
    </xf>
    <xf numFmtId="0" fontId="2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2" fillId="0" borderId="16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40" fillId="0" borderId="0" xfId="11" applyFont="1" applyFill="1" applyAlignment="1">
      <alignment horizontal="center"/>
    </xf>
    <xf numFmtId="0" fontId="23" fillId="0" borderId="5" xfId="11" applyFont="1" applyFill="1" applyBorder="1" applyAlignment="1">
      <alignment horizontal="center"/>
    </xf>
    <xf numFmtId="0" fontId="25" fillId="0" borderId="2" xfId="11" applyFont="1" applyFill="1" applyBorder="1" applyAlignment="1">
      <alignment horizontal="center" vertical="center"/>
    </xf>
    <xf numFmtId="0" fontId="25" fillId="0" borderId="9" xfId="11" applyFont="1" applyFill="1" applyBorder="1" applyAlignment="1">
      <alignment horizontal="center" vertical="center"/>
    </xf>
    <xf numFmtId="0" fontId="25" fillId="0" borderId="3" xfId="1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 wrapText="1"/>
    </xf>
    <xf numFmtId="0" fontId="25" fillId="0" borderId="3" xfId="11" applyFont="1" applyFill="1" applyBorder="1" applyAlignment="1">
      <alignment horizontal="center" vertical="center" wrapText="1"/>
    </xf>
    <xf numFmtId="0" fontId="34" fillId="0" borderId="0" xfId="11" applyFont="1" applyFill="1" applyAlignment="1">
      <alignment horizontal="center" wrapText="1"/>
    </xf>
    <xf numFmtId="0" fontId="24" fillId="0" borderId="0" xfId="11" applyFont="1" applyFill="1" applyAlignment="1">
      <alignment horizontal="center"/>
    </xf>
    <xf numFmtId="0" fontId="3" fillId="0" borderId="0" xfId="6" applyFont="1" applyFill="1" applyAlignment="1">
      <alignment horizontal="center"/>
    </xf>
    <xf numFmtId="0" fontId="33" fillId="0" borderId="5" xfId="11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 wrapText="1"/>
    </xf>
    <xf numFmtId="0" fontId="4" fillId="0" borderId="0" xfId="6" applyFont="1" applyFill="1" applyAlignment="1">
      <alignment horizontal="center"/>
    </xf>
    <xf numFmtId="0" fontId="5" fillId="3" borderId="3" xfId="6" applyFont="1" applyFill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 wrapText="1"/>
    </xf>
    <xf numFmtId="0" fontId="45" fillId="0" borderId="0" xfId="11" applyFont="1" applyFill="1" applyBorder="1" applyAlignment="1">
      <alignment horizontal="center" vertical="center" wrapText="1"/>
    </xf>
    <xf numFmtId="2" fontId="39" fillId="0" borderId="5" xfId="11" applyNumberFormat="1" applyFont="1" applyFill="1" applyBorder="1" applyAlignment="1">
      <alignment horizontal="center" vertical="center" wrapText="1"/>
    </xf>
    <xf numFmtId="0" fontId="39" fillId="0" borderId="5" xfId="11" applyFont="1" applyFill="1" applyBorder="1" applyAlignment="1">
      <alignment horizontal="center" vertical="center" wrapText="1"/>
    </xf>
    <xf numFmtId="14" fontId="28" fillId="0" borderId="5" xfId="12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71" fillId="0" borderId="17" xfId="1" applyFont="1" applyFill="1" applyBorder="1" applyAlignment="1">
      <alignment horizontal="left" vertical="center" wrapText="1"/>
    </xf>
    <xf numFmtId="0" fontId="71" fillId="0" borderId="0" xfId="1" applyFont="1" applyFill="1" applyBorder="1" applyAlignment="1">
      <alignment horizontal="left" vertical="center" wrapText="1"/>
    </xf>
    <xf numFmtId="0" fontId="47" fillId="0" borderId="0" xfId="1" applyFont="1" applyAlignment="1">
      <alignment horizontal="center" wrapText="1"/>
    </xf>
    <xf numFmtId="0" fontId="47" fillId="0" borderId="1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51" fillId="0" borderId="16" xfId="1" applyFont="1" applyFill="1" applyBorder="1" applyAlignment="1">
      <alignment horizontal="center" vertical="center" wrapText="1"/>
    </xf>
    <xf numFmtId="0" fontId="51" fillId="0" borderId="17" xfId="1" applyFont="1" applyFill="1" applyBorder="1" applyAlignment="1">
      <alignment horizontal="center" vertical="center" wrapText="1"/>
    </xf>
    <xf numFmtId="0" fontId="51" fillId="0" borderId="7" xfId="1" applyFont="1" applyFill="1" applyBorder="1" applyAlignment="1">
      <alignment horizontal="center" vertical="center" wrapText="1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1" xfId="1" applyFont="1" applyFill="1" applyBorder="1" applyAlignment="1">
      <alignment horizontal="center" vertical="center" wrapText="1"/>
    </xf>
    <xf numFmtId="0" fontId="51" fillId="0" borderId="8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55" fillId="0" borderId="5" xfId="5" applyNumberFormat="1" applyFont="1" applyFill="1" applyBorder="1" applyAlignment="1" applyProtection="1">
      <alignment horizontal="center" vertical="center" wrapText="1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5" fillId="0" borderId="1" xfId="5" applyNumberFormat="1" applyFont="1" applyFill="1" applyBorder="1" applyAlignment="1" applyProtection="1">
      <alignment horizontal="center" vertical="center" wrapText="1"/>
    </xf>
    <xf numFmtId="1" fontId="55" fillId="0" borderId="4" xfId="5" applyNumberFormat="1" applyFont="1" applyFill="1" applyBorder="1" applyAlignment="1" applyProtection="1">
      <alignment horizontal="center" vertical="center" wrapText="1"/>
    </xf>
    <xf numFmtId="1" fontId="11" fillId="0" borderId="0" xfId="5" applyNumberFormat="1" applyFont="1" applyFill="1" applyAlignment="1" applyProtection="1">
      <alignment horizontal="center"/>
      <protection locked="0"/>
    </xf>
    <xf numFmtId="1" fontId="4" fillId="0" borderId="20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8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9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5" applyNumberFormat="1" applyFont="1" applyFill="1" applyBorder="1" applyAlignment="1" applyProtection="1">
      <alignment horizontal="center" vertical="center" wrapText="1"/>
    </xf>
    <xf numFmtId="1" fontId="4" fillId="0" borderId="16" xfId="5" applyNumberFormat="1" applyFont="1" applyFill="1" applyBorder="1" applyAlignment="1" applyProtection="1">
      <alignment horizontal="center" vertical="center" wrapText="1"/>
    </xf>
    <xf numFmtId="1" fontId="4" fillId="0" borderId="17" xfId="5" applyNumberFormat="1" applyFont="1" applyFill="1" applyBorder="1" applyAlignment="1" applyProtection="1">
      <alignment horizontal="center" vertical="center" wrapText="1"/>
    </xf>
    <xf numFmtId="1" fontId="4" fillId="0" borderId="7" xfId="5" applyNumberFormat="1" applyFont="1" applyFill="1" applyBorder="1" applyAlignment="1" applyProtection="1">
      <alignment horizontal="center" vertical="center" wrapText="1"/>
    </xf>
    <xf numFmtId="1" fontId="4" fillId="0" borderId="18" xfId="5" applyNumberFormat="1" applyFont="1" applyFill="1" applyBorder="1" applyAlignment="1" applyProtection="1">
      <alignment horizontal="center" vertical="center" wrapText="1"/>
    </xf>
    <xf numFmtId="1" fontId="4" fillId="0" borderId="0" xfId="5" applyNumberFormat="1" applyFont="1" applyFill="1" applyBorder="1" applyAlignment="1" applyProtection="1">
      <alignment horizontal="center" vertical="center" wrapText="1"/>
    </xf>
    <xf numFmtId="1" fontId="4" fillId="0" borderId="19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Fill="1" applyBorder="1" applyAlignment="1" applyProtection="1">
      <alignment horizontal="center" vertical="center" wrapText="1"/>
    </xf>
    <xf numFmtId="1" fontId="4" fillId="0" borderId="11" xfId="5" applyNumberFormat="1" applyFont="1" applyFill="1" applyBorder="1" applyAlignment="1" applyProtection="1">
      <alignment horizontal="center" vertical="center" wrapText="1"/>
    </xf>
    <xf numFmtId="1" fontId="4" fillId="0" borderId="8" xfId="5" applyNumberFormat="1" applyFont="1" applyFill="1" applyBorder="1" applyAlignment="1" applyProtection="1">
      <alignment horizontal="center" vertical="center" wrapText="1"/>
    </xf>
    <xf numFmtId="1" fontId="53" fillId="0" borderId="0" xfId="5" applyNumberFormat="1" applyFont="1" applyFill="1" applyAlignment="1" applyProtection="1">
      <alignment horizontal="center"/>
      <protection locked="0"/>
    </xf>
    <xf numFmtId="1" fontId="53" fillId="0" borderId="11" xfId="5" applyNumberFormat="1" applyFont="1" applyFill="1" applyBorder="1" applyAlignment="1" applyProtection="1">
      <alignment horizontal="center"/>
      <protection locked="0"/>
    </xf>
    <xf numFmtId="1" fontId="1" fillId="0" borderId="1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4" xfId="5" applyNumberFormat="1" applyFont="1" applyFill="1" applyBorder="1" applyAlignment="1" applyProtection="1">
      <alignment horizontal="center"/>
    </xf>
    <xf numFmtId="1" fontId="4" fillId="0" borderId="1" xfId="5" applyNumberFormat="1" applyFont="1" applyFill="1" applyBorder="1" applyAlignment="1" applyProtection="1">
      <alignment horizontal="center" vertical="center" wrapText="1"/>
    </xf>
    <xf numFmtId="1" fontId="56" fillId="0" borderId="2" xfId="5" applyNumberFormat="1" applyFont="1" applyFill="1" applyBorder="1" applyAlignment="1" applyProtection="1">
      <alignment horizontal="center" vertical="center" wrapText="1"/>
    </xf>
    <xf numFmtId="1" fontId="56" fillId="0" borderId="3" xfId="5" applyNumberFormat="1" applyFont="1" applyFill="1" applyBorder="1" applyAlignment="1" applyProtection="1">
      <alignment horizontal="center" vertical="center" wrapText="1"/>
    </xf>
    <xf numFmtId="1" fontId="56" fillId="0" borderId="16" xfId="5" applyNumberFormat="1" applyFont="1" applyFill="1" applyBorder="1" applyAlignment="1" applyProtection="1">
      <alignment horizontal="center" vertical="center" wrapText="1"/>
    </xf>
    <xf numFmtId="1" fontId="56" fillId="0" borderId="7" xfId="5" applyNumberFormat="1" applyFont="1" applyFill="1" applyBorder="1" applyAlignment="1" applyProtection="1">
      <alignment horizontal="center" vertical="center" wrapText="1"/>
    </xf>
    <xf numFmtId="1" fontId="1" fillId="0" borderId="5" xfId="7" applyNumberFormat="1" applyFont="1" applyFill="1" applyBorder="1" applyAlignment="1" applyProtection="1">
      <alignment horizontal="center"/>
      <protection locked="0"/>
    </xf>
    <xf numFmtId="1" fontId="72" fillId="0" borderId="5" xfId="7" applyNumberFormat="1" applyFont="1" applyFill="1" applyBorder="1" applyAlignment="1" applyProtection="1">
      <alignment horizontal="center"/>
      <protection locked="0"/>
    </xf>
    <xf numFmtId="1" fontId="1" fillId="0" borderId="1" xfId="5" applyNumberFormat="1" applyFont="1" applyFill="1" applyBorder="1" applyAlignment="1" applyProtection="1">
      <alignment horizontal="center" vertical="center"/>
      <protection locked="0"/>
    </xf>
    <xf numFmtId="1" fontId="1" fillId="0" borderId="4" xfId="5" applyNumberFormat="1" applyFont="1" applyFill="1" applyBorder="1" applyAlignment="1" applyProtection="1">
      <alignment horizontal="center" vertical="center"/>
      <protection locked="0"/>
    </xf>
    <xf numFmtId="1" fontId="5" fillId="0" borderId="5" xfId="5" applyNumberFormat="1" applyFont="1" applyFill="1" applyBorder="1" applyAlignment="1" applyProtection="1">
      <alignment horizontal="center" vertical="center"/>
      <protection locked="0"/>
    </xf>
    <xf numFmtId="1" fontId="5" fillId="0" borderId="2" xfId="5" applyNumberFormat="1" applyFont="1" applyFill="1" applyBorder="1" applyAlignment="1" applyProtection="1">
      <alignment horizontal="center" vertical="center"/>
      <protection locked="0"/>
    </xf>
    <xf numFmtId="1" fontId="5" fillId="0" borderId="23" xfId="5" applyNumberFormat="1" applyFont="1" applyFill="1" applyBorder="1" applyAlignment="1" applyProtection="1">
      <alignment horizontal="center" vertical="center"/>
      <protection locked="0"/>
    </xf>
    <xf numFmtId="1" fontId="55" fillId="0" borderId="9" xfId="5" applyNumberFormat="1" applyFont="1" applyFill="1" applyBorder="1" applyAlignment="1" applyProtection="1">
      <alignment horizontal="center" vertical="center"/>
      <protection locked="0"/>
    </xf>
    <xf numFmtId="1" fontId="55" fillId="0" borderId="3" xfId="5" applyNumberFormat="1" applyFont="1" applyFill="1" applyBorder="1" applyAlignment="1" applyProtection="1">
      <alignment horizontal="center" vertical="center"/>
      <protection locked="0"/>
    </xf>
    <xf numFmtId="0" fontId="3" fillId="0" borderId="0" xfId="6" applyFont="1" applyAlignment="1">
      <alignment horizontal="center" vertical="top" wrapText="1"/>
    </xf>
    <xf numFmtId="0" fontId="3" fillId="0" borderId="0" xfId="6" applyFont="1" applyFill="1" applyAlignment="1">
      <alignment horizontal="center" vertical="center" wrapText="1"/>
    </xf>
    <xf numFmtId="0" fontId="4" fillId="3" borderId="5" xfId="6" applyFont="1" applyFill="1" applyBorder="1" applyAlignment="1">
      <alignment horizontal="center" vertical="center" wrapText="1"/>
    </xf>
    <xf numFmtId="0" fontId="82" fillId="0" borderId="0" xfId="11" applyFont="1" applyFill="1" applyAlignment="1">
      <alignment vertical="center"/>
    </xf>
  </cellXfs>
  <cellStyles count="16">
    <cellStyle name="Звичайний 2 3" xfId="12"/>
    <cellStyle name="Звичайний 3 2" xfId="4"/>
    <cellStyle name="Обычный" xfId="0" builtinId="0"/>
    <cellStyle name="Обычный 2" xfId="6"/>
    <cellStyle name="Обычный 2 2" xfId="7"/>
    <cellStyle name="Обычный 4" xfId="10"/>
    <cellStyle name="Обычный 5" xfId="3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12 Зинкевич" xfId="14"/>
    <cellStyle name="Обычный_27.08.2013" xfId="9"/>
    <cellStyle name="Обычный_Табл. 3.15" xfId="15"/>
    <cellStyle name="Обычный_Форма7Н" xfId="11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4"/>
  <sheetViews>
    <sheetView tabSelected="1" view="pageBreakPreview" topLeftCell="B1" zoomScale="85" zoomScaleNormal="55" zoomScaleSheetLayoutView="85" workbookViewId="0">
      <selection activeCell="H8" sqref="H8"/>
    </sheetView>
  </sheetViews>
  <sheetFormatPr defaultRowHeight="13.2" x14ac:dyDescent="0.25"/>
  <cols>
    <col min="1" max="1" width="1.33203125" style="14" hidden="1" customWidth="1"/>
    <col min="2" max="2" width="28" style="14" customWidth="1"/>
    <col min="3" max="3" width="13.6640625" style="14" customWidth="1"/>
    <col min="4" max="4" width="14.6640625" style="14" customWidth="1"/>
    <col min="5" max="6" width="12.33203125" style="14" customWidth="1"/>
    <col min="7" max="7" width="7.88671875" style="14" customWidth="1"/>
    <col min="8" max="10" width="9.109375" style="14" customWidth="1"/>
    <col min="11" max="256" width="8.88671875" style="14"/>
    <col min="257" max="257" width="0" style="14" hidden="1" customWidth="1"/>
    <col min="258" max="258" width="28" style="14" customWidth="1"/>
    <col min="259" max="260" width="14.6640625" style="14" customWidth="1"/>
    <col min="261" max="261" width="13.44140625" style="14" customWidth="1"/>
    <col min="262" max="262" width="12.33203125" style="14" customWidth="1"/>
    <col min="263" max="263" width="8.88671875" style="14"/>
    <col min="264" max="266" width="9.109375" style="14" customWidth="1"/>
    <col min="267" max="512" width="8.88671875" style="14"/>
    <col min="513" max="513" width="0" style="14" hidden="1" customWidth="1"/>
    <col min="514" max="514" width="28" style="14" customWidth="1"/>
    <col min="515" max="516" width="14.6640625" style="14" customWidth="1"/>
    <col min="517" max="517" width="13.44140625" style="14" customWidth="1"/>
    <col min="518" max="518" width="12.33203125" style="14" customWidth="1"/>
    <col min="519" max="519" width="8.88671875" style="14"/>
    <col min="520" max="522" width="9.109375" style="14" customWidth="1"/>
    <col min="523" max="768" width="8.88671875" style="14"/>
    <col min="769" max="769" width="0" style="14" hidden="1" customWidth="1"/>
    <col min="770" max="770" width="28" style="14" customWidth="1"/>
    <col min="771" max="772" width="14.6640625" style="14" customWidth="1"/>
    <col min="773" max="773" width="13.44140625" style="14" customWidth="1"/>
    <col min="774" max="774" width="12.33203125" style="14" customWidth="1"/>
    <col min="775" max="775" width="8.88671875" style="14"/>
    <col min="776" max="778" width="9.109375" style="14" customWidth="1"/>
    <col min="779" max="1024" width="8.88671875" style="14"/>
    <col min="1025" max="1025" width="0" style="14" hidden="1" customWidth="1"/>
    <col min="1026" max="1026" width="28" style="14" customWidth="1"/>
    <col min="1027" max="1028" width="14.6640625" style="14" customWidth="1"/>
    <col min="1029" max="1029" width="13.44140625" style="14" customWidth="1"/>
    <col min="1030" max="1030" width="12.33203125" style="14" customWidth="1"/>
    <col min="1031" max="1031" width="8.88671875" style="14"/>
    <col min="1032" max="1034" width="9.109375" style="14" customWidth="1"/>
    <col min="1035" max="1280" width="8.88671875" style="14"/>
    <col min="1281" max="1281" width="0" style="14" hidden="1" customWidth="1"/>
    <col min="1282" max="1282" width="28" style="14" customWidth="1"/>
    <col min="1283" max="1284" width="14.6640625" style="14" customWidth="1"/>
    <col min="1285" max="1285" width="13.44140625" style="14" customWidth="1"/>
    <col min="1286" max="1286" width="12.33203125" style="14" customWidth="1"/>
    <col min="1287" max="1287" width="8.88671875" style="14"/>
    <col min="1288" max="1290" width="9.109375" style="14" customWidth="1"/>
    <col min="1291" max="1536" width="8.88671875" style="14"/>
    <col min="1537" max="1537" width="0" style="14" hidden="1" customWidth="1"/>
    <col min="1538" max="1538" width="28" style="14" customWidth="1"/>
    <col min="1539" max="1540" width="14.6640625" style="14" customWidth="1"/>
    <col min="1541" max="1541" width="13.44140625" style="14" customWidth="1"/>
    <col min="1542" max="1542" width="12.33203125" style="14" customWidth="1"/>
    <col min="1543" max="1543" width="8.88671875" style="14"/>
    <col min="1544" max="1546" width="9.109375" style="14" customWidth="1"/>
    <col min="1547" max="1792" width="8.88671875" style="14"/>
    <col min="1793" max="1793" width="0" style="14" hidden="1" customWidth="1"/>
    <col min="1794" max="1794" width="28" style="14" customWidth="1"/>
    <col min="1795" max="1796" width="14.6640625" style="14" customWidth="1"/>
    <col min="1797" max="1797" width="13.44140625" style="14" customWidth="1"/>
    <col min="1798" max="1798" width="12.33203125" style="14" customWidth="1"/>
    <col min="1799" max="1799" width="8.88671875" style="14"/>
    <col min="1800" max="1802" width="9.109375" style="14" customWidth="1"/>
    <col min="1803" max="2048" width="8.88671875" style="14"/>
    <col min="2049" max="2049" width="0" style="14" hidden="1" customWidth="1"/>
    <col min="2050" max="2050" width="28" style="14" customWidth="1"/>
    <col min="2051" max="2052" width="14.6640625" style="14" customWidth="1"/>
    <col min="2053" max="2053" width="13.44140625" style="14" customWidth="1"/>
    <col min="2054" max="2054" width="12.33203125" style="14" customWidth="1"/>
    <col min="2055" max="2055" width="8.88671875" style="14"/>
    <col min="2056" max="2058" width="9.109375" style="14" customWidth="1"/>
    <col min="2059" max="2304" width="8.88671875" style="14"/>
    <col min="2305" max="2305" width="0" style="14" hidden="1" customWidth="1"/>
    <col min="2306" max="2306" width="28" style="14" customWidth="1"/>
    <col min="2307" max="2308" width="14.6640625" style="14" customWidth="1"/>
    <col min="2309" max="2309" width="13.44140625" style="14" customWidth="1"/>
    <col min="2310" max="2310" width="12.33203125" style="14" customWidth="1"/>
    <col min="2311" max="2311" width="8.88671875" style="14"/>
    <col min="2312" max="2314" width="9.109375" style="14" customWidth="1"/>
    <col min="2315" max="2560" width="8.88671875" style="14"/>
    <col min="2561" max="2561" width="0" style="14" hidden="1" customWidth="1"/>
    <col min="2562" max="2562" width="28" style="14" customWidth="1"/>
    <col min="2563" max="2564" width="14.6640625" style="14" customWidth="1"/>
    <col min="2565" max="2565" width="13.44140625" style="14" customWidth="1"/>
    <col min="2566" max="2566" width="12.33203125" style="14" customWidth="1"/>
    <col min="2567" max="2567" width="8.88671875" style="14"/>
    <col min="2568" max="2570" width="9.109375" style="14" customWidth="1"/>
    <col min="2571" max="2816" width="8.88671875" style="14"/>
    <col min="2817" max="2817" width="0" style="14" hidden="1" customWidth="1"/>
    <col min="2818" max="2818" width="28" style="14" customWidth="1"/>
    <col min="2819" max="2820" width="14.6640625" style="14" customWidth="1"/>
    <col min="2821" max="2821" width="13.44140625" style="14" customWidth="1"/>
    <col min="2822" max="2822" width="12.33203125" style="14" customWidth="1"/>
    <col min="2823" max="2823" width="8.88671875" style="14"/>
    <col min="2824" max="2826" width="9.109375" style="14" customWidth="1"/>
    <col min="2827" max="3072" width="8.88671875" style="14"/>
    <col min="3073" max="3073" width="0" style="14" hidden="1" customWidth="1"/>
    <col min="3074" max="3074" width="28" style="14" customWidth="1"/>
    <col min="3075" max="3076" width="14.6640625" style="14" customWidth="1"/>
    <col min="3077" max="3077" width="13.44140625" style="14" customWidth="1"/>
    <col min="3078" max="3078" width="12.33203125" style="14" customWidth="1"/>
    <col min="3079" max="3079" width="8.88671875" style="14"/>
    <col min="3080" max="3082" width="9.109375" style="14" customWidth="1"/>
    <col min="3083" max="3328" width="8.88671875" style="14"/>
    <col min="3329" max="3329" width="0" style="14" hidden="1" customWidth="1"/>
    <col min="3330" max="3330" width="28" style="14" customWidth="1"/>
    <col min="3331" max="3332" width="14.6640625" style="14" customWidth="1"/>
    <col min="3333" max="3333" width="13.44140625" style="14" customWidth="1"/>
    <col min="3334" max="3334" width="12.33203125" style="14" customWidth="1"/>
    <col min="3335" max="3335" width="8.88671875" style="14"/>
    <col min="3336" max="3338" width="9.109375" style="14" customWidth="1"/>
    <col min="3339" max="3584" width="8.88671875" style="14"/>
    <col min="3585" max="3585" width="0" style="14" hidden="1" customWidth="1"/>
    <col min="3586" max="3586" width="28" style="14" customWidth="1"/>
    <col min="3587" max="3588" width="14.6640625" style="14" customWidth="1"/>
    <col min="3589" max="3589" width="13.44140625" style="14" customWidth="1"/>
    <col min="3590" max="3590" width="12.33203125" style="14" customWidth="1"/>
    <col min="3591" max="3591" width="8.88671875" style="14"/>
    <col min="3592" max="3594" width="9.109375" style="14" customWidth="1"/>
    <col min="3595" max="3840" width="8.88671875" style="14"/>
    <col min="3841" max="3841" width="0" style="14" hidden="1" customWidth="1"/>
    <col min="3842" max="3842" width="28" style="14" customWidth="1"/>
    <col min="3843" max="3844" width="14.6640625" style="14" customWidth="1"/>
    <col min="3845" max="3845" width="13.44140625" style="14" customWidth="1"/>
    <col min="3846" max="3846" width="12.33203125" style="14" customWidth="1"/>
    <col min="3847" max="3847" width="8.88671875" style="14"/>
    <col min="3848" max="3850" width="9.109375" style="14" customWidth="1"/>
    <col min="3851" max="4096" width="8.88671875" style="14"/>
    <col min="4097" max="4097" width="0" style="14" hidden="1" customWidth="1"/>
    <col min="4098" max="4098" width="28" style="14" customWidth="1"/>
    <col min="4099" max="4100" width="14.6640625" style="14" customWidth="1"/>
    <col min="4101" max="4101" width="13.44140625" style="14" customWidth="1"/>
    <col min="4102" max="4102" width="12.33203125" style="14" customWidth="1"/>
    <col min="4103" max="4103" width="8.88671875" style="14"/>
    <col min="4104" max="4106" width="9.109375" style="14" customWidth="1"/>
    <col min="4107" max="4352" width="8.88671875" style="14"/>
    <col min="4353" max="4353" width="0" style="14" hidden="1" customWidth="1"/>
    <col min="4354" max="4354" width="28" style="14" customWidth="1"/>
    <col min="4355" max="4356" width="14.6640625" style="14" customWidth="1"/>
    <col min="4357" max="4357" width="13.44140625" style="14" customWidth="1"/>
    <col min="4358" max="4358" width="12.33203125" style="14" customWidth="1"/>
    <col min="4359" max="4359" width="8.88671875" style="14"/>
    <col min="4360" max="4362" width="9.109375" style="14" customWidth="1"/>
    <col min="4363" max="4608" width="8.88671875" style="14"/>
    <col min="4609" max="4609" width="0" style="14" hidden="1" customWidth="1"/>
    <col min="4610" max="4610" width="28" style="14" customWidth="1"/>
    <col min="4611" max="4612" width="14.6640625" style="14" customWidth="1"/>
    <col min="4613" max="4613" width="13.44140625" style="14" customWidth="1"/>
    <col min="4614" max="4614" width="12.33203125" style="14" customWidth="1"/>
    <col min="4615" max="4615" width="8.88671875" style="14"/>
    <col min="4616" max="4618" width="9.109375" style="14" customWidth="1"/>
    <col min="4619" max="4864" width="8.88671875" style="14"/>
    <col min="4865" max="4865" width="0" style="14" hidden="1" customWidth="1"/>
    <col min="4866" max="4866" width="28" style="14" customWidth="1"/>
    <col min="4867" max="4868" width="14.6640625" style="14" customWidth="1"/>
    <col min="4869" max="4869" width="13.44140625" style="14" customWidth="1"/>
    <col min="4870" max="4870" width="12.33203125" style="14" customWidth="1"/>
    <col min="4871" max="4871" width="8.88671875" style="14"/>
    <col min="4872" max="4874" width="9.109375" style="14" customWidth="1"/>
    <col min="4875" max="5120" width="8.88671875" style="14"/>
    <col min="5121" max="5121" width="0" style="14" hidden="1" customWidth="1"/>
    <col min="5122" max="5122" width="28" style="14" customWidth="1"/>
    <col min="5123" max="5124" width="14.6640625" style="14" customWidth="1"/>
    <col min="5125" max="5125" width="13.44140625" style="14" customWidth="1"/>
    <col min="5126" max="5126" width="12.33203125" style="14" customWidth="1"/>
    <col min="5127" max="5127" width="8.88671875" style="14"/>
    <col min="5128" max="5130" width="9.109375" style="14" customWidth="1"/>
    <col min="5131" max="5376" width="8.88671875" style="14"/>
    <col min="5377" max="5377" width="0" style="14" hidden="1" customWidth="1"/>
    <col min="5378" max="5378" width="28" style="14" customWidth="1"/>
    <col min="5379" max="5380" width="14.6640625" style="14" customWidth="1"/>
    <col min="5381" max="5381" width="13.44140625" style="14" customWidth="1"/>
    <col min="5382" max="5382" width="12.33203125" style="14" customWidth="1"/>
    <col min="5383" max="5383" width="8.88671875" style="14"/>
    <col min="5384" max="5386" width="9.109375" style="14" customWidth="1"/>
    <col min="5387" max="5632" width="8.88671875" style="14"/>
    <col min="5633" max="5633" width="0" style="14" hidden="1" customWidth="1"/>
    <col min="5634" max="5634" width="28" style="14" customWidth="1"/>
    <col min="5635" max="5636" width="14.6640625" style="14" customWidth="1"/>
    <col min="5637" max="5637" width="13.44140625" style="14" customWidth="1"/>
    <col min="5638" max="5638" width="12.33203125" style="14" customWidth="1"/>
    <col min="5639" max="5639" width="8.88671875" style="14"/>
    <col min="5640" max="5642" width="9.109375" style="14" customWidth="1"/>
    <col min="5643" max="5888" width="8.88671875" style="14"/>
    <col min="5889" max="5889" width="0" style="14" hidden="1" customWidth="1"/>
    <col min="5890" max="5890" width="28" style="14" customWidth="1"/>
    <col min="5891" max="5892" width="14.6640625" style="14" customWidth="1"/>
    <col min="5893" max="5893" width="13.44140625" style="14" customWidth="1"/>
    <col min="5894" max="5894" width="12.33203125" style="14" customWidth="1"/>
    <col min="5895" max="5895" width="8.88671875" style="14"/>
    <col min="5896" max="5898" width="9.109375" style="14" customWidth="1"/>
    <col min="5899" max="6144" width="8.88671875" style="14"/>
    <col min="6145" max="6145" width="0" style="14" hidden="1" customWidth="1"/>
    <col min="6146" max="6146" width="28" style="14" customWidth="1"/>
    <col min="6147" max="6148" width="14.6640625" style="14" customWidth="1"/>
    <col min="6149" max="6149" width="13.44140625" style="14" customWidth="1"/>
    <col min="6150" max="6150" width="12.33203125" style="14" customWidth="1"/>
    <col min="6151" max="6151" width="8.88671875" style="14"/>
    <col min="6152" max="6154" width="9.109375" style="14" customWidth="1"/>
    <col min="6155" max="6400" width="8.88671875" style="14"/>
    <col min="6401" max="6401" width="0" style="14" hidden="1" customWidth="1"/>
    <col min="6402" max="6402" width="28" style="14" customWidth="1"/>
    <col min="6403" max="6404" width="14.6640625" style="14" customWidth="1"/>
    <col min="6405" max="6405" width="13.44140625" style="14" customWidth="1"/>
    <col min="6406" max="6406" width="12.33203125" style="14" customWidth="1"/>
    <col min="6407" max="6407" width="8.88671875" style="14"/>
    <col min="6408" max="6410" width="9.109375" style="14" customWidth="1"/>
    <col min="6411" max="6656" width="8.88671875" style="14"/>
    <col min="6657" max="6657" width="0" style="14" hidden="1" customWidth="1"/>
    <col min="6658" max="6658" width="28" style="14" customWidth="1"/>
    <col min="6659" max="6660" width="14.6640625" style="14" customWidth="1"/>
    <col min="6661" max="6661" width="13.44140625" style="14" customWidth="1"/>
    <col min="6662" max="6662" width="12.33203125" style="14" customWidth="1"/>
    <col min="6663" max="6663" width="8.88671875" style="14"/>
    <col min="6664" max="6666" width="9.109375" style="14" customWidth="1"/>
    <col min="6667" max="6912" width="8.88671875" style="14"/>
    <col min="6913" max="6913" width="0" style="14" hidden="1" customWidth="1"/>
    <col min="6914" max="6914" width="28" style="14" customWidth="1"/>
    <col min="6915" max="6916" width="14.6640625" style="14" customWidth="1"/>
    <col min="6917" max="6917" width="13.44140625" style="14" customWidth="1"/>
    <col min="6918" max="6918" width="12.33203125" style="14" customWidth="1"/>
    <col min="6919" max="6919" width="8.88671875" style="14"/>
    <col min="6920" max="6922" width="9.109375" style="14" customWidth="1"/>
    <col min="6923" max="7168" width="8.88671875" style="14"/>
    <col min="7169" max="7169" width="0" style="14" hidden="1" customWidth="1"/>
    <col min="7170" max="7170" width="28" style="14" customWidth="1"/>
    <col min="7171" max="7172" width="14.6640625" style="14" customWidth="1"/>
    <col min="7173" max="7173" width="13.44140625" style="14" customWidth="1"/>
    <col min="7174" max="7174" width="12.33203125" style="14" customWidth="1"/>
    <col min="7175" max="7175" width="8.88671875" style="14"/>
    <col min="7176" max="7178" width="9.109375" style="14" customWidth="1"/>
    <col min="7179" max="7424" width="8.88671875" style="14"/>
    <col min="7425" max="7425" width="0" style="14" hidden="1" customWidth="1"/>
    <col min="7426" max="7426" width="28" style="14" customWidth="1"/>
    <col min="7427" max="7428" width="14.6640625" style="14" customWidth="1"/>
    <col min="7429" max="7429" width="13.44140625" style="14" customWidth="1"/>
    <col min="7430" max="7430" width="12.33203125" style="14" customWidth="1"/>
    <col min="7431" max="7431" width="8.88671875" style="14"/>
    <col min="7432" max="7434" width="9.109375" style="14" customWidth="1"/>
    <col min="7435" max="7680" width="8.88671875" style="14"/>
    <col min="7681" max="7681" width="0" style="14" hidden="1" customWidth="1"/>
    <col min="7682" max="7682" width="28" style="14" customWidth="1"/>
    <col min="7683" max="7684" width="14.6640625" style="14" customWidth="1"/>
    <col min="7685" max="7685" width="13.44140625" style="14" customWidth="1"/>
    <col min="7686" max="7686" width="12.33203125" style="14" customWidth="1"/>
    <col min="7687" max="7687" width="8.88671875" style="14"/>
    <col min="7688" max="7690" width="9.109375" style="14" customWidth="1"/>
    <col min="7691" max="7936" width="8.88671875" style="14"/>
    <col min="7937" max="7937" width="0" style="14" hidden="1" customWidth="1"/>
    <col min="7938" max="7938" width="28" style="14" customWidth="1"/>
    <col min="7939" max="7940" width="14.6640625" style="14" customWidth="1"/>
    <col min="7941" max="7941" width="13.44140625" style="14" customWidth="1"/>
    <col min="7942" max="7942" width="12.33203125" style="14" customWidth="1"/>
    <col min="7943" max="7943" width="8.88671875" style="14"/>
    <col min="7944" max="7946" width="9.109375" style="14" customWidth="1"/>
    <col min="7947" max="8192" width="8.88671875" style="14"/>
    <col min="8193" max="8193" width="0" style="14" hidden="1" customWidth="1"/>
    <col min="8194" max="8194" width="28" style="14" customWidth="1"/>
    <col min="8195" max="8196" width="14.6640625" style="14" customWidth="1"/>
    <col min="8197" max="8197" width="13.44140625" style="14" customWidth="1"/>
    <col min="8198" max="8198" width="12.33203125" style="14" customWidth="1"/>
    <col min="8199" max="8199" width="8.88671875" style="14"/>
    <col min="8200" max="8202" width="9.109375" style="14" customWidth="1"/>
    <col min="8203" max="8448" width="8.88671875" style="14"/>
    <col min="8449" max="8449" width="0" style="14" hidden="1" customWidth="1"/>
    <col min="8450" max="8450" width="28" style="14" customWidth="1"/>
    <col min="8451" max="8452" width="14.6640625" style="14" customWidth="1"/>
    <col min="8453" max="8453" width="13.44140625" style="14" customWidth="1"/>
    <col min="8454" max="8454" width="12.33203125" style="14" customWidth="1"/>
    <col min="8455" max="8455" width="8.88671875" style="14"/>
    <col min="8456" max="8458" width="9.109375" style="14" customWidth="1"/>
    <col min="8459" max="8704" width="8.88671875" style="14"/>
    <col min="8705" max="8705" width="0" style="14" hidden="1" customWidth="1"/>
    <col min="8706" max="8706" width="28" style="14" customWidth="1"/>
    <col min="8707" max="8708" width="14.6640625" style="14" customWidth="1"/>
    <col min="8709" max="8709" width="13.44140625" style="14" customWidth="1"/>
    <col min="8710" max="8710" width="12.33203125" style="14" customWidth="1"/>
    <col min="8711" max="8711" width="8.88671875" style="14"/>
    <col min="8712" max="8714" width="9.109375" style="14" customWidth="1"/>
    <col min="8715" max="8960" width="8.88671875" style="14"/>
    <col min="8961" max="8961" width="0" style="14" hidden="1" customWidth="1"/>
    <col min="8962" max="8962" width="28" style="14" customWidth="1"/>
    <col min="8963" max="8964" width="14.6640625" style="14" customWidth="1"/>
    <col min="8965" max="8965" width="13.44140625" style="14" customWidth="1"/>
    <col min="8966" max="8966" width="12.33203125" style="14" customWidth="1"/>
    <col min="8967" max="8967" width="8.88671875" style="14"/>
    <col min="8968" max="8970" width="9.109375" style="14" customWidth="1"/>
    <col min="8971" max="9216" width="8.88671875" style="14"/>
    <col min="9217" max="9217" width="0" style="14" hidden="1" customWidth="1"/>
    <col min="9218" max="9218" width="28" style="14" customWidth="1"/>
    <col min="9219" max="9220" width="14.6640625" style="14" customWidth="1"/>
    <col min="9221" max="9221" width="13.44140625" style="14" customWidth="1"/>
    <col min="9222" max="9222" width="12.33203125" style="14" customWidth="1"/>
    <col min="9223" max="9223" width="8.88671875" style="14"/>
    <col min="9224" max="9226" width="9.109375" style="14" customWidth="1"/>
    <col min="9227" max="9472" width="8.88671875" style="14"/>
    <col min="9473" max="9473" width="0" style="14" hidden="1" customWidth="1"/>
    <col min="9474" max="9474" width="28" style="14" customWidth="1"/>
    <col min="9475" max="9476" width="14.6640625" style="14" customWidth="1"/>
    <col min="9477" max="9477" width="13.44140625" style="14" customWidth="1"/>
    <col min="9478" max="9478" width="12.33203125" style="14" customWidth="1"/>
    <col min="9479" max="9479" width="8.88671875" style="14"/>
    <col min="9480" max="9482" width="9.109375" style="14" customWidth="1"/>
    <col min="9483" max="9728" width="8.88671875" style="14"/>
    <col min="9729" max="9729" width="0" style="14" hidden="1" customWidth="1"/>
    <col min="9730" max="9730" width="28" style="14" customWidth="1"/>
    <col min="9731" max="9732" width="14.6640625" style="14" customWidth="1"/>
    <col min="9733" max="9733" width="13.44140625" style="14" customWidth="1"/>
    <col min="9734" max="9734" width="12.33203125" style="14" customWidth="1"/>
    <col min="9735" max="9735" width="8.88671875" style="14"/>
    <col min="9736" max="9738" width="9.109375" style="14" customWidth="1"/>
    <col min="9739" max="9984" width="8.88671875" style="14"/>
    <col min="9985" max="9985" width="0" style="14" hidden="1" customWidth="1"/>
    <col min="9986" max="9986" width="28" style="14" customWidth="1"/>
    <col min="9987" max="9988" width="14.6640625" style="14" customWidth="1"/>
    <col min="9989" max="9989" width="13.44140625" style="14" customWidth="1"/>
    <col min="9990" max="9990" width="12.33203125" style="14" customWidth="1"/>
    <col min="9991" max="9991" width="8.88671875" style="14"/>
    <col min="9992" max="9994" width="9.109375" style="14" customWidth="1"/>
    <col min="9995" max="10240" width="8.88671875" style="14"/>
    <col min="10241" max="10241" width="0" style="14" hidden="1" customWidth="1"/>
    <col min="10242" max="10242" width="28" style="14" customWidth="1"/>
    <col min="10243" max="10244" width="14.6640625" style="14" customWidth="1"/>
    <col min="10245" max="10245" width="13.44140625" style="14" customWidth="1"/>
    <col min="10246" max="10246" width="12.33203125" style="14" customWidth="1"/>
    <col min="10247" max="10247" width="8.88671875" style="14"/>
    <col min="10248" max="10250" width="9.109375" style="14" customWidth="1"/>
    <col min="10251" max="10496" width="8.88671875" style="14"/>
    <col min="10497" max="10497" width="0" style="14" hidden="1" customWidth="1"/>
    <col min="10498" max="10498" width="28" style="14" customWidth="1"/>
    <col min="10499" max="10500" width="14.6640625" style="14" customWidth="1"/>
    <col min="10501" max="10501" width="13.44140625" style="14" customWidth="1"/>
    <col min="10502" max="10502" width="12.33203125" style="14" customWidth="1"/>
    <col min="10503" max="10503" width="8.88671875" style="14"/>
    <col min="10504" max="10506" width="9.109375" style="14" customWidth="1"/>
    <col min="10507" max="10752" width="8.88671875" style="14"/>
    <col min="10753" max="10753" width="0" style="14" hidden="1" customWidth="1"/>
    <col min="10754" max="10754" width="28" style="14" customWidth="1"/>
    <col min="10755" max="10756" width="14.6640625" style="14" customWidth="1"/>
    <col min="10757" max="10757" width="13.44140625" style="14" customWidth="1"/>
    <col min="10758" max="10758" width="12.33203125" style="14" customWidth="1"/>
    <col min="10759" max="10759" width="8.88671875" style="14"/>
    <col min="10760" max="10762" width="9.109375" style="14" customWidth="1"/>
    <col min="10763" max="11008" width="8.88671875" style="14"/>
    <col min="11009" max="11009" width="0" style="14" hidden="1" customWidth="1"/>
    <col min="11010" max="11010" width="28" style="14" customWidth="1"/>
    <col min="11011" max="11012" width="14.6640625" style="14" customWidth="1"/>
    <col min="11013" max="11013" width="13.44140625" style="14" customWidth="1"/>
    <col min="11014" max="11014" width="12.33203125" style="14" customWidth="1"/>
    <col min="11015" max="11015" width="8.88671875" style="14"/>
    <col min="11016" max="11018" width="9.109375" style="14" customWidth="1"/>
    <col min="11019" max="11264" width="8.88671875" style="14"/>
    <col min="11265" max="11265" width="0" style="14" hidden="1" customWidth="1"/>
    <col min="11266" max="11266" width="28" style="14" customWidth="1"/>
    <col min="11267" max="11268" width="14.6640625" style="14" customWidth="1"/>
    <col min="11269" max="11269" width="13.44140625" style="14" customWidth="1"/>
    <col min="11270" max="11270" width="12.33203125" style="14" customWidth="1"/>
    <col min="11271" max="11271" width="8.88671875" style="14"/>
    <col min="11272" max="11274" width="9.109375" style="14" customWidth="1"/>
    <col min="11275" max="11520" width="8.88671875" style="14"/>
    <col min="11521" max="11521" width="0" style="14" hidden="1" customWidth="1"/>
    <col min="11522" max="11522" width="28" style="14" customWidth="1"/>
    <col min="11523" max="11524" width="14.6640625" style="14" customWidth="1"/>
    <col min="11525" max="11525" width="13.44140625" style="14" customWidth="1"/>
    <col min="11526" max="11526" width="12.33203125" style="14" customWidth="1"/>
    <col min="11527" max="11527" width="8.88671875" style="14"/>
    <col min="11528" max="11530" width="9.109375" style="14" customWidth="1"/>
    <col min="11531" max="11776" width="8.88671875" style="14"/>
    <col min="11777" max="11777" width="0" style="14" hidden="1" customWidth="1"/>
    <col min="11778" max="11778" width="28" style="14" customWidth="1"/>
    <col min="11779" max="11780" width="14.6640625" style="14" customWidth="1"/>
    <col min="11781" max="11781" width="13.44140625" style="14" customWidth="1"/>
    <col min="11782" max="11782" width="12.33203125" style="14" customWidth="1"/>
    <col min="11783" max="11783" width="8.88671875" style="14"/>
    <col min="11784" max="11786" width="9.109375" style="14" customWidth="1"/>
    <col min="11787" max="12032" width="8.88671875" style="14"/>
    <col min="12033" max="12033" width="0" style="14" hidden="1" customWidth="1"/>
    <col min="12034" max="12034" width="28" style="14" customWidth="1"/>
    <col min="12035" max="12036" width="14.6640625" style="14" customWidth="1"/>
    <col min="12037" max="12037" width="13.44140625" style="14" customWidth="1"/>
    <col min="12038" max="12038" width="12.33203125" style="14" customWidth="1"/>
    <col min="12039" max="12039" width="8.88671875" style="14"/>
    <col min="12040" max="12042" width="9.109375" style="14" customWidth="1"/>
    <col min="12043" max="12288" width="8.88671875" style="14"/>
    <col min="12289" max="12289" width="0" style="14" hidden="1" customWidth="1"/>
    <col min="12290" max="12290" width="28" style="14" customWidth="1"/>
    <col min="12291" max="12292" width="14.6640625" style="14" customWidth="1"/>
    <col min="12293" max="12293" width="13.44140625" style="14" customWidth="1"/>
    <col min="12294" max="12294" width="12.33203125" style="14" customWidth="1"/>
    <col min="12295" max="12295" width="8.88671875" style="14"/>
    <col min="12296" max="12298" width="9.109375" style="14" customWidth="1"/>
    <col min="12299" max="12544" width="8.88671875" style="14"/>
    <col min="12545" max="12545" width="0" style="14" hidden="1" customWidth="1"/>
    <col min="12546" max="12546" width="28" style="14" customWidth="1"/>
    <col min="12547" max="12548" width="14.6640625" style="14" customWidth="1"/>
    <col min="12549" max="12549" width="13.44140625" style="14" customWidth="1"/>
    <col min="12550" max="12550" width="12.33203125" style="14" customWidth="1"/>
    <col min="12551" max="12551" width="8.88671875" style="14"/>
    <col min="12552" max="12554" width="9.109375" style="14" customWidth="1"/>
    <col min="12555" max="12800" width="8.88671875" style="14"/>
    <col min="12801" max="12801" width="0" style="14" hidden="1" customWidth="1"/>
    <col min="12802" max="12802" width="28" style="14" customWidth="1"/>
    <col min="12803" max="12804" width="14.6640625" style="14" customWidth="1"/>
    <col min="12805" max="12805" width="13.44140625" style="14" customWidth="1"/>
    <col min="12806" max="12806" width="12.33203125" style="14" customWidth="1"/>
    <col min="12807" max="12807" width="8.88671875" style="14"/>
    <col min="12808" max="12810" width="9.109375" style="14" customWidth="1"/>
    <col min="12811" max="13056" width="8.88671875" style="14"/>
    <col min="13057" max="13057" width="0" style="14" hidden="1" customWidth="1"/>
    <col min="13058" max="13058" width="28" style="14" customWidth="1"/>
    <col min="13059" max="13060" width="14.6640625" style="14" customWidth="1"/>
    <col min="13061" max="13061" width="13.44140625" style="14" customWidth="1"/>
    <col min="13062" max="13062" width="12.33203125" style="14" customWidth="1"/>
    <col min="13063" max="13063" width="8.88671875" style="14"/>
    <col min="13064" max="13066" width="9.109375" style="14" customWidth="1"/>
    <col min="13067" max="13312" width="8.88671875" style="14"/>
    <col min="13313" max="13313" width="0" style="14" hidden="1" customWidth="1"/>
    <col min="13314" max="13314" width="28" style="14" customWidth="1"/>
    <col min="13315" max="13316" width="14.6640625" style="14" customWidth="1"/>
    <col min="13317" max="13317" width="13.44140625" style="14" customWidth="1"/>
    <col min="13318" max="13318" width="12.33203125" style="14" customWidth="1"/>
    <col min="13319" max="13319" width="8.88671875" style="14"/>
    <col min="13320" max="13322" width="9.109375" style="14" customWidth="1"/>
    <col min="13323" max="13568" width="8.88671875" style="14"/>
    <col min="13569" max="13569" width="0" style="14" hidden="1" customWidth="1"/>
    <col min="13570" max="13570" width="28" style="14" customWidth="1"/>
    <col min="13571" max="13572" width="14.6640625" style="14" customWidth="1"/>
    <col min="13573" max="13573" width="13.44140625" style="14" customWidth="1"/>
    <col min="13574" max="13574" width="12.33203125" style="14" customWidth="1"/>
    <col min="13575" max="13575" width="8.88671875" style="14"/>
    <col min="13576" max="13578" width="9.109375" style="14" customWidth="1"/>
    <col min="13579" max="13824" width="8.88671875" style="14"/>
    <col min="13825" max="13825" width="0" style="14" hidden="1" customWidth="1"/>
    <col min="13826" max="13826" width="28" style="14" customWidth="1"/>
    <col min="13827" max="13828" width="14.6640625" style="14" customWidth="1"/>
    <col min="13829" max="13829" width="13.44140625" style="14" customWidth="1"/>
    <col min="13830" max="13830" width="12.33203125" style="14" customWidth="1"/>
    <col min="13831" max="13831" width="8.88671875" style="14"/>
    <col min="13832" max="13834" width="9.109375" style="14" customWidth="1"/>
    <col min="13835" max="14080" width="8.88671875" style="14"/>
    <col min="14081" max="14081" width="0" style="14" hidden="1" customWidth="1"/>
    <col min="14082" max="14082" width="28" style="14" customWidth="1"/>
    <col min="14083" max="14084" width="14.6640625" style="14" customWidth="1"/>
    <col min="14085" max="14085" width="13.44140625" style="14" customWidth="1"/>
    <col min="14086" max="14086" width="12.33203125" style="14" customWidth="1"/>
    <col min="14087" max="14087" width="8.88671875" style="14"/>
    <col min="14088" max="14090" width="9.109375" style="14" customWidth="1"/>
    <col min="14091" max="14336" width="8.88671875" style="14"/>
    <col min="14337" max="14337" width="0" style="14" hidden="1" customWidth="1"/>
    <col min="14338" max="14338" width="28" style="14" customWidth="1"/>
    <col min="14339" max="14340" width="14.6640625" style="14" customWidth="1"/>
    <col min="14341" max="14341" width="13.44140625" style="14" customWidth="1"/>
    <col min="14342" max="14342" width="12.33203125" style="14" customWidth="1"/>
    <col min="14343" max="14343" width="8.88671875" style="14"/>
    <col min="14344" max="14346" width="9.109375" style="14" customWidth="1"/>
    <col min="14347" max="14592" width="8.88671875" style="14"/>
    <col min="14593" max="14593" width="0" style="14" hidden="1" customWidth="1"/>
    <col min="14594" max="14594" width="28" style="14" customWidth="1"/>
    <col min="14595" max="14596" width="14.6640625" style="14" customWidth="1"/>
    <col min="14597" max="14597" width="13.44140625" style="14" customWidth="1"/>
    <col min="14598" max="14598" width="12.33203125" style="14" customWidth="1"/>
    <col min="14599" max="14599" width="8.88671875" style="14"/>
    <col min="14600" max="14602" width="9.109375" style="14" customWidth="1"/>
    <col min="14603" max="14848" width="8.88671875" style="14"/>
    <col min="14849" max="14849" width="0" style="14" hidden="1" customWidth="1"/>
    <col min="14850" max="14850" width="28" style="14" customWidth="1"/>
    <col min="14851" max="14852" width="14.6640625" style="14" customWidth="1"/>
    <col min="14853" max="14853" width="13.44140625" style="14" customWidth="1"/>
    <col min="14854" max="14854" width="12.33203125" style="14" customWidth="1"/>
    <col min="14855" max="14855" width="8.88671875" style="14"/>
    <col min="14856" max="14858" width="9.109375" style="14" customWidth="1"/>
    <col min="14859" max="15104" width="8.88671875" style="14"/>
    <col min="15105" max="15105" width="0" style="14" hidden="1" customWidth="1"/>
    <col min="15106" max="15106" width="28" style="14" customWidth="1"/>
    <col min="15107" max="15108" width="14.6640625" style="14" customWidth="1"/>
    <col min="15109" max="15109" width="13.44140625" style="14" customWidth="1"/>
    <col min="15110" max="15110" width="12.33203125" style="14" customWidth="1"/>
    <col min="15111" max="15111" width="8.88671875" style="14"/>
    <col min="15112" max="15114" width="9.109375" style="14" customWidth="1"/>
    <col min="15115" max="15360" width="8.88671875" style="14"/>
    <col min="15361" max="15361" width="0" style="14" hidden="1" customWidth="1"/>
    <col min="15362" max="15362" width="28" style="14" customWidth="1"/>
    <col min="15363" max="15364" width="14.6640625" style="14" customWidth="1"/>
    <col min="15365" max="15365" width="13.44140625" style="14" customWidth="1"/>
    <col min="15366" max="15366" width="12.33203125" style="14" customWidth="1"/>
    <col min="15367" max="15367" width="8.88671875" style="14"/>
    <col min="15368" max="15370" width="9.109375" style="14" customWidth="1"/>
    <col min="15371" max="15616" width="8.88671875" style="14"/>
    <col min="15617" max="15617" width="0" style="14" hidden="1" customWidth="1"/>
    <col min="15618" max="15618" width="28" style="14" customWidth="1"/>
    <col min="15619" max="15620" width="14.6640625" style="14" customWidth="1"/>
    <col min="15621" max="15621" width="13.44140625" style="14" customWidth="1"/>
    <col min="15622" max="15622" width="12.33203125" style="14" customWidth="1"/>
    <col min="15623" max="15623" width="8.88671875" style="14"/>
    <col min="15624" max="15626" width="9.109375" style="14" customWidth="1"/>
    <col min="15627" max="15872" width="8.88671875" style="14"/>
    <col min="15873" max="15873" width="0" style="14" hidden="1" customWidth="1"/>
    <col min="15874" max="15874" width="28" style="14" customWidth="1"/>
    <col min="15875" max="15876" width="14.6640625" style="14" customWidth="1"/>
    <col min="15877" max="15877" width="13.44140625" style="14" customWidth="1"/>
    <col min="15878" max="15878" width="12.33203125" style="14" customWidth="1"/>
    <col min="15879" max="15879" width="8.88671875" style="14"/>
    <col min="15880" max="15882" width="9.109375" style="14" customWidth="1"/>
    <col min="15883" max="16128" width="8.88671875" style="14"/>
    <col min="16129" max="16129" width="0" style="14" hidden="1" customWidth="1"/>
    <col min="16130" max="16130" width="28" style="14" customWidth="1"/>
    <col min="16131" max="16132" width="14.6640625" style="14" customWidth="1"/>
    <col min="16133" max="16133" width="13.44140625" style="14" customWidth="1"/>
    <col min="16134" max="16134" width="12.33203125" style="14" customWidth="1"/>
    <col min="16135" max="16135" width="8.88671875" style="14"/>
    <col min="16136" max="16138" width="9.109375" style="14" customWidth="1"/>
    <col min="16139" max="16384" width="8.88671875" style="14"/>
  </cols>
  <sheetData>
    <row r="1" spans="1:14" s="1" customFormat="1" ht="22.95" customHeight="1" x14ac:dyDescent="0.3">
      <c r="F1" s="287"/>
    </row>
    <row r="2" spans="1:14" s="1" customFormat="1" ht="22.95" customHeight="1" x14ac:dyDescent="0.3">
      <c r="A2" s="414" t="s">
        <v>5</v>
      </c>
      <c r="B2" s="414"/>
      <c r="C2" s="414"/>
      <c r="D2" s="414"/>
      <c r="E2" s="414"/>
      <c r="F2" s="414"/>
    </row>
    <row r="3" spans="1:14" s="1" customFormat="1" ht="22.95" customHeight="1" x14ac:dyDescent="0.3">
      <c r="A3" s="414" t="s">
        <v>6</v>
      </c>
      <c r="B3" s="414"/>
      <c r="C3" s="414"/>
      <c r="D3" s="414"/>
      <c r="E3" s="414"/>
      <c r="F3" s="414"/>
    </row>
    <row r="4" spans="1:14" s="1" customFormat="1" ht="17.399999999999999" customHeight="1" x14ac:dyDescent="0.3">
      <c r="A4" s="364"/>
      <c r="B4" s="415" t="s">
        <v>264</v>
      </c>
      <c r="C4" s="416"/>
      <c r="D4" s="416"/>
      <c r="E4" s="416"/>
      <c r="F4" s="416"/>
    </row>
    <row r="5" spans="1:14" s="1" customFormat="1" ht="17.399999999999999" customHeight="1" x14ac:dyDescent="0.3">
      <c r="A5" s="364"/>
      <c r="B5" s="417" t="s">
        <v>7</v>
      </c>
      <c r="C5" s="417"/>
      <c r="D5" s="417"/>
      <c r="E5" s="417"/>
      <c r="F5" s="417"/>
    </row>
    <row r="6" spans="1:14" s="1" customFormat="1" ht="16.5" customHeight="1" x14ac:dyDescent="0.3">
      <c r="A6" s="364"/>
      <c r="B6" s="417" t="s">
        <v>8</v>
      </c>
      <c r="C6" s="418"/>
      <c r="D6" s="418"/>
      <c r="E6" s="418"/>
      <c r="F6" s="418"/>
    </row>
    <row r="7" spans="1:14" s="1" customFormat="1" ht="24.75" customHeight="1" x14ac:dyDescent="0.3">
      <c r="A7" s="364"/>
      <c r="B7" s="364"/>
      <c r="C7" s="364"/>
      <c r="D7" s="364"/>
      <c r="E7" s="364"/>
      <c r="F7" s="2" t="s">
        <v>141</v>
      </c>
    </row>
    <row r="8" spans="1:14" s="3" customFormat="1" ht="22.5" customHeight="1" x14ac:dyDescent="0.3">
      <c r="A8" s="365"/>
      <c r="B8" s="411"/>
      <c r="C8" s="412" t="s">
        <v>627</v>
      </c>
      <c r="D8" s="412" t="s">
        <v>628</v>
      </c>
      <c r="E8" s="413" t="s">
        <v>10</v>
      </c>
      <c r="F8" s="413"/>
    </row>
    <row r="9" spans="1:14" s="3" customFormat="1" ht="27.75" customHeight="1" x14ac:dyDescent="0.3">
      <c r="A9" s="365"/>
      <c r="B9" s="411"/>
      <c r="C9" s="412"/>
      <c r="D9" s="412"/>
      <c r="E9" s="363" t="s">
        <v>0</v>
      </c>
      <c r="F9" s="363" t="s">
        <v>3</v>
      </c>
      <c r="G9" s="369"/>
      <c r="H9" s="369"/>
    </row>
    <row r="10" spans="1:14" s="4" customFormat="1" ht="19.95" customHeight="1" x14ac:dyDescent="0.3">
      <c r="B10" s="370" t="s">
        <v>265</v>
      </c>
      <c r="C10" s="5">
        <f>SUM(C11:C30)</f>
        <v>8020</v>
      </c>
      <c r="D10" s="5">
        <f>SUM(D11:D30)</f>
        <v>5711</v>
      </c>
      <c r="E10" s="300">
        <f>ROUND(D10/C10*100,1)</f>
        <v>71.2</v>
      </c>
      <c r="F10" s="347">
        <f>D10-C10</f>
        <v>-2309</v>
      </c>
      <c r="G10" s="410"/>
      <c r="H10" s="371"/>
      <c r="I10" s="6"/>
      <c r="J10" s="6"/>
      <c r="L10" s="7"/>
      <c r="N10" s="7"/>
    </row>
    <row r="11" spans="1:14" s="8" customFormat="1" ht="19.95" customHeight="1" x14ac:dyDescent="0.3">
      <c r="B11" s="9" t="s">
        <v>266</v>
      </c>
      <c r="C11" s="157">
        <v>4034</v>
      </c>
      <c r="D11" s="372">
        <v>986</v>
      </c>
      <c r="E11" s="158">
        <f t="shared" ref="E11:E29" si="0">ROUND(D11/C11*100,1)</f>
        <v>24.4</v>
      </c>
      <c r="F11" s="157">
        <f t="shared" ref="F11:F30" si="1">D11-C11</f>
        <v>-3048</v>
      </c>
      <c r="G11" s="410"/>
      <c r="H11" s="371"/>
      <c r="I11" s="6"/>
      <c r="J11" s="12"/>
      <c r="K11" s="13"/>
      <c r="L11" s="7"/>
      <c r="N11" s="7"/>
    </row>
    <row r="12" spans="1:14" s="8" customFormat="1" ht="19.95" customHeight="1" x14ac:dyDescent="0.3">
      <c r="B12" s="9" t="s">
        <v>267</v>
      </c>
      <c r="C12" s="157">
        <v>1222</v>
      </c>
      <c r="D12" s="373">
        <v>1159</v>
      </c>
      <c r="E12" s="158">
        <f t="shared" si="0"/>
        <v>94.8</v>
      </c>
      <c r="F12" s="157">
        <f t="shared" si="1"/>
        <v>-63</v>
      </c>
      <c r="G12" s="410"/>
      <c r="H12" s="371"/>
      <c r="I12" s="6"/>
      <c r="J12" s="12"/>
      <c r="K12" s="13"/>
      <c r="L12" s="7"/>
      <c r="N12" s="7"/>
    </row>
    <row r="13" spans="1:14" s="8" customFormat="1" ht="19.95" customHeight="1" x14ac:dyDescent="0.3">
      <c r="B13" s="9" t="s">
        <v>268</v>
      </c>
      <c r="C13" s="157">
        <v>689</v>
      </c>
      <c r="D13" s="373">
        <v>1242</v>
      </c>
      <c r="E13" s="158">
        <v>180.3</v>
      </c>
      <c r="F13" s="157">
        <f t="shared" si="1"/>
        <v>553</v>
      </c>
      <c r="G13" s="410"/>
      <c r="H13" s="371"/>
      <c r="I13" s="6"/>
      <c r="J13" s="12"/>
      <c r="K13" s="13"/>
      <c r="L13" s="7"/>
      <c r="N13" s="7"/>
    </row>
    <row r="14" spans="1:14" s="8" customFormat="1" ht="19.95" customHeight="1" x14ac:dyDescent="0.3">
      <c r="B14" s="9" t="s">
        <v>269</v>
      </c>
      <c r="C14" s="157">
        <v>333</v>
      </c>
      <c r="D14" s="373">
        <v>101</v>
      </c>
      <c r="E14" s="158">
        <f t="shared" si="0"/>
        <v>30.3</v>
      </c>
      <c r="F14" s="157">
        <f t="shared" si="1"/>
        <v>-232</v>
      </c>
      <c r="G14" s="410"/>
      <c r="H14" s="371"/>
      <c r="I14" s="6"/>
      <c r="J14" s="12"/>
      <c r="K14" s="13"/>
      <c r="L14" s="7"/>
      <c r="N14" s="7"/>
    </row>
    <row r="15" spans="1:14" s="8" customFormat="1" ht="19.95" customHeight="1" x14ac:dyDescent="0.3">
      <c r="B15" s="9" t="s">
        <v>270</v>
      </c>
      <c r="C15" s="157">
        <v>0</v>
      </c>
      <c r="D15" s="373">
        <v>292</v>
      </c>
      <c r="E15" s="158"/>
      <c r="F15" s="157">
        <f t="shared" si="1"/>
        <v>292</v>
      </c>
      <c r="G15" s="410"/>
      <c r="H15" s="371"/>
      <c r="I15" s="6"/>
      <c r="J15" s="12"/>
      <c r="K15" s="13"/>
      <c r="L15" s="7"/>
      <c r="N15" s="7"/>
    </row>
    <row r="16" spans="1:14" s="8" customFormat="1" ht="19.95" customHeight="1" x14ac:dyDescent="0.3">
      <c r="B16" s="9" t="s">
        <v>271</v>
      </c>
      <c r="C16" s="157">
        <v>283</v>
      </c>
      <c r="D16" s="373">
        <v>341</v>
      </c>
      <c r="E16" s="158">
        <f t="shared" si="0"/>
        <v>120.5</v>
      </c>
      <c r="F16" s="157">
        <f t="shared" si="1"/>
        <v>58</v>
      </c>
      <c r="G16" s="410"/>
      <c r="H16" s="371"/>
      <c r="I16" s="6"/>
      <c r="J16" s="12"/>
      <c r="K16" s="13"/>
      <c r="L16" s="7"/>
      <c r="N16" s="7"/>
    </row>
    <row r="17" spans="2:14" s="8" customFormat="1" ht="19.95" customHeight="1" x14ac:dyDescent="0.3">
      <c r="B17" s="9" t="s">
        <v>272</v>
      </c>
      <c r="C17" s="157">
        <v>361</v>
      </c>
      <c r="D17" s="373">
        <v>132</v>
      </c>
      <c r="E17" s="158">
        <f t="shared" si="0"/>
        <v>36.6</v>
      </c>
      <c r="F17" s="157">
        <f t="shared" si="1"/>
        <v>-229</v>
      </c>
      <c r="G17" s="410"/>
      <c r="H17" s="371"/>
      <c r="I17" s="6"/>
      <c r="J17" s="12"/>
      <c r="K17" s="13"/>
      <c r="L17" s="7"/>
      <c r="N17" s="7"/>
    </row>
    <row r="18" spans="2:14" s="8" customFormat="1" ht="19.95" customHeight="1" x14ac:dyDescent="0.3">
      <c r="B18" s="9" t="s">
        <v>273</v>
      </c>
      <c r="C18" s="157">
        <v>51</v>
      </c>
      <c r="D18" s="373">
        <v>195</v>
      </c>
      <c r="E18" s="158" t="s">
        <v>539</v>
      </c>
      <c r="F18" s="157">
        <f t="shared" si="1"/>
        <v>144</v>
      </c>
      <c r="G18" s="410"/>
      <c r="H18" s="371"/>
      <c r="I18" s="6"/>
      <c r="J18" s="12"/>
      <c r="K18" s="13"/>
      <c r="L18" s="7"/>
      <c r="N18" s="7"/>
    </row>
    <row r="19" spans="2:14" s="8" customFormat="1" ht="19.95" customHeight="1" x14ac:dyDescent="0.3">
      <c r="B19" s="9" t="s">
        <v>274</v>
      </c>
      <c r="C19" s="157">
        <v>235</v>
      </c>
      <c r="D19" s="373">
        <v>62</v>
      </c>
      <c r="E19" s="158">
        <f t="shared" si="0"/>
        <v>26.4</v>
      </c>
      <c r="F19" s="157">
        <f t="shared" si="1"/>
        <v>-173</v>
      </c>
      <c r="G19" s="410"/>
      <c r="H19" s="371"/>
      <c r="I19" s="6"/>
      <c r="J19" s="12"/>
      <c r="K19" s="13"/>
      <c r="L19" s="7"/>
      <c r="N19" s="7"/>
    </row>
    <row r="20" spans="2:14" s="8" customFormat="1" ht="19.95" customHeight="1" x14ac:dyDescent="0.3">
      <c r="B20" s="9" t="s">
        <v>275</v>
      </c>
      <c r="C20" s="157">
        <v>60</v>
      </c>
      <c r="D20" s="373">
        <v>113</v>
      </c>
      <c r="E20" s="158">
        <v>188.3</v>
      </c>
      <c r="F20" s="157">
        <f t="shared" si="1"/>
        <v>53</v>
      </c>
      <c r="G20" s="410"/>
      <c r="H20" s="371"/>
      <c r="I20" s="6"/>
      <c r="J20" s="12"/>
      <c r="K20" s="13"/>
      <c r="L20" s="7"/>
      <c r="N20" s="7"/>
    </row>
    <row r="21" spans="2:14" s="8" customFormat="1" ht="19.95" customHeight="1" x14ac:dyDescent="0.3">
      <c r="B21" s="9" t="s">
        <v>276</v>
      </c>
      <c r="C21" s="157">
        <v>79</v>
      </c>
      <c r="D21" s="373">
        <v>33</v>
      </c>
      <c r="E21" s="158">
        <f t="shared" si="0"/>
        <v>41.8</v>
      </c>
      <c r="F21" s="157">
        <f t="shared" si="1"/>
        <v>-46</v>
      </c>
      <c r="G21" s="410"/>
      <c r="H21" s="371"/>
      <c r="I21" s="6"/>
      <c r="J21" s="12"/>
      <c r="K21" s="13"/>
      <c r="L21" s="7"/>
      <c r="N21" s="7"/>
    </row>
    <row r="22" spans="2:14" s="8" customFormat="1" ht="19.95" customHeight="1" x14ac:dyDescent="0.3">
      <c r="B22" s="9" t="s">
        <v>277</v>
      </c>
      <c r="C22" s="157">
        <v>84</v>
      </c>
      <c r="D22" s="373">
        <v>113</v>
      </c>
      <c r="E22" s="158">
        <v>134.5</v>
      </c>
      <c r="F22" s="157">
        <f t="shared" si="1"/>
        <v>29</v>
      </c>
      <c r="G22" s="410"/>
      <c r="H22" s="371"/>
      <c r="I22" s="6"/>
      <c r="J22" s="12"/>
      <c r="K22" s="13"/>
      <c r="L22" s="7"/>
      <c r="N22" s="7"/>
    </row>
    <row r="23" spans="2:14" s="8" customFormat="1" ht="19.95" customHeight="1" x14ac:dyDescent="0.3">
      <c r="B23" s="9" t="s">
        <v>278</v>
      </c>
      <c r="C23" s="157">
        <v>44</v>
      </c>
      <c r="D23" s="373">
        <v>35</v>
      </c>
      <c r="E23" s="158">
        <f t="shared" si="0"/>
        <v>79.5</v>
      </c>
      <c r="F23" s="157">
        <f t="shared" si="1"/>
        <v>-9</v>
      </c>
      <c r="G23" s="410"/>
      <c r="H23" s="371"/>
      <c r="I23" s="6"/>
      <c r="J23" s="12"/>
      <c r="K23" s="13"/>
      <c r="L23" s="7"/>
      <c r="N23" s="7"/>
    </row>
    <row r="24" spans="2:14" s="8" customFormat="1" ht="19.95" customHeight="1" x14ac:dyDescent="0.3">
      <c r="B24" s="9" t="s">
        <v>279</v>
      </c>
      <c r="C24" s="157">
        <v>76</v>
      </c>
      <c r="D24" s="373">
        <v>103</v>
      </c>
      <c r="E24" s="158">
        <v>135.5</v>
      </c>
      <c r="F24" s="157">
        <f t="shared" si="1"/>
        <v>27</v>
      </c>
      <c r="G24" s="410"/>
      <c r="H24" s="371"/>
      <c r="I24" s="6"/>
      <c r="J24" s="12"/>
      <c r="K24" s="13"/>
      <c r="L24" s="7"/>
      <c r="N24" s="7"/>
    </row>
    <row r="25" spans="2:14" s="8" customFormat="1" ht="19.95" customHeight="1" x14ac:dyDescent="0.3">
      <c r="B25" s="9" t="s">
        <v>280</v>
      </c>
      <c r="C25" s="157">
        <v>10</v>
      </c>
      <c r="D25" s="373">
        <v>102</v>
      </c>
      <c r="E25" s="158" t="s">
        <v>631</v>
      </c>
      <c r="F25" s="157">
        <f t="shared" si="1"/>
        <v>92</v>
      </c>
      <c r="G25" s="410"/>
      <c r="H25" s="371"/>
      <c r="I25" s="6"/>
      <c r="J25" s="12"/>
      <c r="K25" s="13"/>
      <c r="L25" s="7"/>
      <c r="N25" s="7"/>
    </row>
    <row r="26" spans="2:14" s="8" customFormat="1" ht="19.95" customHeight="1" x14ac:dyDescent="0.3">
      <c r="B26" s="9" t="s">
        <v>281</v>
      </c>
      <c r="C26" s="157">
        <v>88</v>
      </c>
      <c r="D26" s="373">
        <v>151</v>
      </c>
      <c r="E26" s="158">
        <v>171.6</v>
      </c>
      <c r="F26" s="157">
        <f t="shared" si="1"/>
        <v>63</v>
      </c>
      <c r="G26" s="410"/>
      <c r="H26" s="371"/>
      <c r="I26" s="6"/>
      <c r="J26" s="12"/>
      <c r="K26" s="13"/>
      <c r="L26" s="7"/>
      <c r="N26" s="7"/>
    </row>
    <row r="27" spans="2:14" s="8" customFormat="1" ht="19.95" customHeight="1" x14ac:dyDescent="0.3">
      <c r="B27" s="9" t="s">
        <v>282</v>
      </c>
      <c r="C27" s="157">
        <v>65</v>
      </c>
      <c r="D27" s="373">
        <v>166</v>
      </c>
      <c r="E27" s="158" t="s">
        <v>583</v>
      </c>
      <c r="F27" s="157">
        <f t="shared" si="1"/>
        <v>101</v>
      </c>
      <c r="G27" s="410"/>
      <c r="H27" s="371"/>
      <c r="I27" s="6"/>
      <c r="J27" s="12"/>
      <c r="K27" s="13"/>
      <c r="L27" s="7"/>
      <c r="N27" s="7"/>
    </row>
    <row r="28" spans="2:14" s="8" customFormat="1" ht="19.95" customHeight="1" x14ac:dyDescent="0.3">
      <c r="B28" s="9" t="s">
        <v>283</v>
      </c>
      <c r="C28" s="157">
        <v>52</v>
      </c>
      <c r="D28" s="373">
        <v>63</v>
      </c>
      <c r="E28" s="158">
        <v>121.2</v>
      </c>
      <c r="F28" s="157">
        <f t="shared" si="1"/>
        <v>11</v>
      </c>
      <c r="G28" s="410"/>
      <c r="H28" s="371"/>
      <c r="I28" s="6"/>
      <c r="J28" s="12"/>
      <c r="K28" s="13"/>
      <c r="L28" s="7"/>
      <c r="N28" s="7"/>
    </row>
    <row r="29" spans="2:14" s="8" customFormat="1" ht="19.95" customHeight="1" x14ac:dyDescent="0.3">
      <c r="B29" s="9" t="s">
        <v>284</v>
      </c>
      <c r="C29" s="157">
        <v>184</v>
      </c>
      <c r="D29" s="373">
        <v>40</v>
      </c>
      <c r="E29" s="158">
        <f t="shared" si="0"/>
        <v>21.7</v>
      </c>
      <c r="F29" s="157">
        <f t="shared" si="1"/>
        <v>-144</v>
      </c>
      <c r="G29" s="410"/>
      <c r="H29" s="371"/>
      <c r="I29" s="6"/>
      <c r="J29" s="12"/>
      <c r="K29" s="13"/>
      <c r="L29" s="7"/>
      <c r="N29" s="7"/>
    </row>
    <row r="30" spans="2:14" s="8" customFormat="1" ht="19.95" customHeight="1" x14ac:dyDescent="0.3">
      <c r="B30" s="9" t="s">
        <v>285</v>
      </c>
      <c r="C30" s="157">
        <v>70</v>
      </c>
      <c r="D30" s="373">
        <v>282</v>
      </c>
      <c r="E30" s="158" t="s">
        <v>584</v>
      </c>
      <c r="F30" s="157">
        <f t="shared" si="1"/>
        <v>212</v>
      </c>
      <c r="G30" s="410"/>
      <c r="H30" s="371"/>
      <c r="I30" s="6"/>
      <c r="J30" s="12"/>
      <c r="K30" s="13"/>
      <c r="L30" s="7"/>
      <c r="N30" s="7"/>
    </row>
    <row r="31" spans="2:14" ht="19.95" customHeight="1" x14ac:dyDescent="0.25">
      <c r="H31" s="6"/>
      <c r="I31" s="6"/>
    </row>
    <row r="32" spans="2:14" ht="19.95" customHeight="1" x14ac:dyDescent="0.25"/>
    <row r="33" ht="19.95" customHeight="1" x14ac:dyDescent="0.25"/>
    <row r="34" ht="19.95" customHeight="1" x14ac:dyDescent="0.25"/>
  </sheetData>
  <mergeCells count="9">
    <mergeCell ref="B8:B9"/>
    <mergeCell ref="C8:C9"/>
    <mergeCell ref="D8:D9"/>
    <mergeCell ref="E8:F8"/>
    <mergeCell ref="A2:F2"/>
    <mergeCell ref="B4:F4"/>
    <mergeCell ref="B5:F5"/>
    <mergeCell ref="A3:F3"/>
    <mergeCell ref="B6:F6"/>
  </mergeCells>
  <pageMargins left="0.85" right="0.7" top="0.63" bottom="0.37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"/>
  <sheetViews>
    <sheetView view="pageBreakPreview" zoomScale="70" zoomScaleNormal="75" zoomScaleSheetLayoutView="70" workbookViewId="0">
      <selection activeCell="H8" sqref="H8"/>
    </sheetView>
  </sheetViews>
  <sheetFormatPr defaultColWidth="8.88671875" defaultRowHeight="13.2" x14ac:dyDescent="0.25"/>
  <cols>
    <col min="1" max="1" width="53.6640625" style="48" customWidth="1"/>
    <col min="2" max="2" width="11.88671875" style="136" customWidth="1"/>
    <col min="3" max="3" width="14.33203125" style="136" customWidth="1"/>
    <col min="4" max="4" width="12" style="136" customWidth="1"/>
    <col min="5" max="5" width="13.6640625" style="136" customWidth="1"/>
    <col min="6" max="6" width="12.109375" style="136" customWidth="1"/>
    <col min="7" max="7" width="13.6640625" style="136" customWidth="1"/>
    <col min="8" max="8" width="12.6640625" style="136" customWidth="1"/>
    <col min="9" max="9" width="14.6640625" style="136" customWidth="1"/>
    <col min="10" max="12" width="8.88671875" style="48"/>
    <col min="13" max="13" width="12.6640625" style="48" customWidth="1"/>
    <col min="14" max="256" width="8.88671875" style="48"/>
    <col min="257" max="257" width="37.109375" style="48" customWidth="1"/>
    <col min="258" max="259" width="10.5546875" style="48" customWidth="1"/>
    <col min="260" max="260" width="13" style="48" customWidth="1"/>
    <col min="261" max="262" width="10.33203125" style="48" customWidth="1"/>
    <col min="263" max="263" width="12.44140625" style="48" customWidth="1"/>
    <col min="264" max="265" width="8.88671875" style="48"/>
    <col min="266" max="266" width="7.88671875" style="48" customWidth="1"/>
    <col min="267" max="512" width="8.88671875" style="48"/>
    <col min="513" max="513" width="37.109375" style="48" customWidth="1"/>
    <col min="514" max="515" width="10.5546875" style="48" customWidth="1"/>
    <col min="516" max="516" width="13" style="48" customWidth="1"/>
    <col min="517" max="518" width="10.33203125" style="48" customWidth="1"/>
    <col min="519" max="519" width="12.44140625" style="48" customWidth="1"/>
    <col min="520" max="521" width="8.88671875" style="48"/>
    <col min="522" max="522" width="7.88671875" style="48" customWidth="1"/>
    <col min="523" max="768" width="8.88671875" style="48"/>
    <col min="769" max="769" width="37.109375" style="48" customWidth="1"/>
    <col min="770" max="771" width="10.5546875" style="48" customWidth="1"/>
    <col min="772" max="772" width="13" style="48" customWidth="1"/>
    <col min="773" max="774" width="10.33203125" style="48" customWidth="1"/>
    <col min="775" max="775" width="12.44140625" style="48" customWidth="1"/>
    <col min="776" max="777" width="8.88671875" style="48"/>
    <col min="778" max="778" width="7.88671875" style="48" customWidth="1"/>
    <col min="779" max="1024" width="8.88671875" style="48"/>
    <col min="1025" max="1025" width="37.109375" style="48" customWidth="1"/>
    <col min="1026" max="1027" width="10.5546875" style="48" customWidth="1"/>
    <col min="1028" max="1028" width="13" style="48" customWidth="1"/>
    <col min="1029" max="1030" width="10.33203125" style="48" customWidth="1"/>
    <col min="1031" max="1031" width="12.44140625" style="48" customWidth="1"/>
    <col min="1032" max="1033" width="8.88671875" style="48"/>
    <col min="1034" max="1034" width="7.88671875" style="48" customWidth="1"/>
    <col min="1035" max="1280" width="8.88671875" style="48"/>
    <col min="1281" max="1281" width="37.109375" style="48" customWidth="1"/>
    <col min="1282" max="1283" width="10.5546875" style="48" customWidth="1"/>
    <col min="1284" max="1284" width="13" style="48" customWidth="1"/>
    <col min="1285" max="1286" width="10.33203125" style="48" customWidth="1"/>
    <col min="1287" max="1287" width="12.44140625" style="48" customWidth="1"/>
    <col min="1288" max="1289" width="8.88671875" style="48"/>
    <col min="1290" max="1290" width="7.88671875" style="48" customWidth="1"/>
    <col min="1291" max="1536" width="8.88671875" style="48"/>
    <col min="1537" max="1537" width="37.109375" style="48" customWidth="1"/>
    <col min="1538" max="1539" width="10.5546875" style="48" customWidth="1"/>
    <col min="1540" max="1540" width="13" style="48" customWidth="1"/>
    <col min="1541" max="1542" width="10.33203125" style="48" customWidth="1"/>
    <col min="1543" max="1543" width="12.44140625" style="48" customWidth="1"/>
    <col min="1544" max="1545" width="8.88671875" style="48"/>
    <col min="1546" max="1546" width="7.88671875" style="48" customWidth="1"/>
    <col min="1547" max="1792" width="8.88671875" style="48"/>
    <col min="1793" max="1793" width="37.109375" style="48" customWidth="1"/>
    <col min="1794" max="1795" width="10.5546875" style="48" customWidth="1"/>
    <col min="1796" max="1796" width="13" style="48" customWidth="1"/>
    <col min="1797" max="1798" width="10.33203125" style="48" customWidth="1"/>
    <col min="1799" max="1799" width="12.44140625" style="48" customWidth="1"/>
    <col min="1800" max="1801" width="8.88671875" style="48"/>
    <col min="1802" max="1802" width="7.88671875" style="48" customWidth="1"/>
    <col min="1803" max="2048" width="8.88671875" style="48"/>
    <col min="2049" max="2049" width="37.109375" style="48" customWidth="1"/>
    <col min="2050" max="2051" width="10.5546875" style="48" customWidth="1"/>
    <col min="2052" max="2052" width="13" style="48" customWidth="1"/>
    <col min="2053" max="2054" width="10.33203125" style="48" customWidth="1"/>
    <col min="2055" max="2055" width="12.44140625" style="48" customWidth="1"/>
    <col min="2056" max="2057" width="8.88671875" style="48"/>
    <col min="2058" max="2058" width="7.88671875" style="48" customWidth="1"/>
    <col min="2059" max="2304" width="8.88671875" style="48"/>
    <col min="2305" max="2305" width="37.109375" style="48" customWidth="1"/>
    <col min="2306" max="2307" width="10.5546875" style="48" customWidth="1"/>
    <col min="2308" max="2308" width="13" style="48" customWidth="1"/>
    <col min="2309" max="2310" width="10.33203125" style="48" customWidth="1"/>
    <col min="2311" max="2311" width="12.44140625" style="48" customWidth="1"/>
    <col min="2312" max="2313" width="8.88671875" style="48"/>
    <col min="2314" max="2314" width="7.88671875" style="48" customWidth="1"/>
    <col min="2315" max="2560" width="8.88671875" style="48"/>
    <col min="2561" max="2561" width="37.109375" style="48" customWidth="1"/>
    <col min="2562" max="2563" width="10.5546875" style="48" customWidth="1"/>
    <col min="2564" max="2564" width="13" style="48" customWidth="1"/>
    <col min="2565" max="2566" width="10.33203125" style="48" customWidth="1"/>
    <col min="2567" max="2567" width="12.44140625" style="48" customWidth="1"/>
    <col min="2568" max="2569" width="8.88671875" style="48"/>
    <col min="2570" max="2570" width="7.88671875" style="48" customWidth="1"/>
    <col min="2571" max="2816" width="8.88671875" style="48"/>
    <col min="2817" max="2817" width="37.109375" style="48" customWidth="1"/>
    <col min="2818" max="2819" width="10.5546875" style="48" customWidth="1"/>
    <col min="2820" max="2820" width="13" style="48" customWidth="1"/>
    <col min="2821" max="2822" width="10.33203125" style="48" customWidth="1"/>
    <col min="2823" max="2823" width="12.44140625" style="48" customWidth="1"/>
    <col min="2824" max="2825" width="8.88671875" style="48"/>
    <col min="2826" max="2826" width="7.88671875" style="48" customWidth="1"/>
    <col min="2827" max="3072" width="8.88671875" style="48"/>
    <col min="3073" max="3073" width="37.109375" style="48" customWidth="1"/>
    <col min="3074" max="3075" width="10.5546875" style="48" customWidth="1"/>
    <col min="3076" max="3076" width="13" style="48" customWidth="1"/>
    <col min="3077" max="3078" width="10.33203125" style="48" customWidth="1"/>
    <col min="3079" max="3079" width="12.44140625" style="48" customWidth="1"/>
    <col min="3080" max="3081" width="8.88671875" style="48"/>
    <col min="3082" max="3082" width="7.88671875" style="48" customWidth="1"/>
    <col min="3083" max="3328" width="8.88671875" style="48"/>
    <col min="3329" max="3329" width="37.109375" style="48" customWidth="1"/>
    <col min="3330" max="3331" width="10.5546875" style="48" customWidth="1"/>
    <col min="3332" max="3332" width="13" style="48" customWidth="1"/>
    <col min="3333" max="3334" width="10.33203125" style="48" customWidth="1"/>
    <col min="3335" max="3335" width="12.44140625" style="48" customWidth="1"/>
    <col min="3336" max="3337" width="8.88671875" style="48"/>
    <col min="3338" max="3338" width="7.88671875" style="48" customWidth="1"/>
    <col min="3339" max="3584" width="8.88671875" style="48"/>
    <col min="3585" max="3585" width="37.109375" style="48" customWidth="1"/>
    <col min="3586" max="3587" width="10.5546875" style="48" customWidth="1"/>
    <col min="3588" max="3588" width="13" style="48" customWidth="1"/>
    <col min="3589" max="3590" width="10.33203125" style="48" customWidth="1"/>
    <col min="3591" max="3591" width="12.44140625" style="48" customWidth="1"/>
    <col min="3592" max="3593" width="8.88671875" style="48"/>
    <col min="3594" max="3594" width="7.88671875" style="48" customWidth="1"/>
    <col min="3595" max="3840" width="8.88671875" style="48"/>
    <col min="3841" max="3841" width="37.109375" style="48" customWidth="1"/>
    <col min="3842" max="3843" width="10.5546875" style="48" customWidth="1"/>
    <col min="3844" max="3844" width="13" style="48" customWidth="1"/>
    <col min="3845" max="3846" width="10.33203125" style="48" customWidth="1"/>
    <col min="3847" max="3847" width="12.44140625" style="48" customWidth="1"/>
    <col min="3848" max="3849" width="8.88671875" style="48"/>
    <col min="3850" max="3850" width="7.88671875" style="48" customWidth="1"/>
    <col min="3851" max="4096" width="8.88671875" style="48"/>
    <col min="4097" max="4097" width="37.109375" style="48" customWidth="1"/>
    <col min="4098" max="4099" width="10.5546875" style="48" customWidth="1"/>
    <col min="4100" max="4100" width="13" style="48" customWidth="1"/>
    <col min="4101" max="4102" width="10.33203125" style="48" customWidth="1"/>
    <col min="4103" max="4103" width="12.44140625" style="48" customWidth="1"/>
    <col min="4104" max="4105" width="8.88671875" style="48"/>
    <col min="4106" max="4106" width="7.88671875" style="48" customWidth="1"/>
    <col min="4107" max="4352" width="8.88671875" style="48"/>
    <col min="4353" max="4353" width="37.109375" style="48" customWidth="1"/>
    <col min="4354" max="4355" width="10.5546875" style="48" customWidth="1"/>
    <col min="4356" max="4356" width="13" style="48" customWidth="1"/>
    <col min="4357" max="4358" width="10.33203125" style="48" customWidth="1"/>
    <col min="4359" max="4359" width="12.44140625" style="48" customWidth="1"/>
    <col min="4360" max="4361" width="8.88671875" style="48"/>
    <col min="4362" max="4362" width="7.88671875" style="48" customWidth="1"/>
    <col min="4363" max="4608" width="8.88671875" style="48"/>
    <col min="4609" max="4609" width="37.109375" style="48" customWidth="1"/>
    <col min="4610" max="4611" width="10.5546875" style="48" customWidth="1"/>
    <col min="4612" max="4612" width="13" style="48" customWidth="1"/>
    <col min="4613" max="4614" width="10.33203125" style="48" customWidth="1"/>
    <col min="4615" max="4615" width="12.44140625" style="48" customWidth="1"/>
    <col min="4616" max="4617" width="8.88671875" style="48"/>
    <col min="4618" max="4618" width="7.88671875" style="48" customWidth="1"/>
    <col min="4619" max="4864" width="8.88671875" style="48"/>
    <col min="4865" max="4865" width="37.109375" style="48" customWidth="1"/>
    <col min="4866" max="4867" width="10.5546875" style="48" customWidth="1"/>
    <col min="4868" max="4868" width="13" style="48" customWidth="1"/>
    <col min="4869" max="4870" width="10.33203125" style="48" customWidth="1"/>
    <col min="4871" max="4871" width="12.44140625" style="48" customWidth="1"/>
    <col min="4872" max="4873" width="8.88671875" style="48"/>
    <col min="4874" max="4874" width="7.88671875" style="48" customWidth="1"/>
    <col min="4875" max="5120" width="8.88671875" style="48"/>
    <col min="5121" max="5121" width="37.109375" style="48" customWidth="1"/>
    <col min="5122" max="5123" width="10.5546875" style="48" customWidth="1"/>
    <col min="5124" max="5124" width="13" style="48" customWidth="1"/>
    <col min="5125" max="5126" width="10.33203125" style="48" customWidth="1"/>
    <col min="5127" max="5127" width="12.44140625" style="48" customWidth="1"/>
    <col min="5128" max="5129" width="8.88671875" style="48"/>
    <col min="5130" max="5130" width="7.88671875" style="48" customWidth="1"/>
    <col min="5131" max="5376" width="8.88671875" style="48"/>
    <col min="5377" max="5377" width="37.109375" style="48" customWidth="1"/>
    <col min="5378" max="5379" width="10.5546875" style="48" customWidth="1"/>
    <col min="5380" max="5380" width="13" style="48" customWidth="1"/>
    <col min="5381" max="5382" width="10.33203125" style="48" customWidth="1"/>
    <col min="5383" max="5383" width="12.44140625" style="48" customWidth="1"/>
    <col min="5384" max="5385" width="8.88671875" style="48"/>
    <col min="5386" max="5386" width="7.88671875" style="48" customWidth="1"/>
    <col min="5387" max="5632" width="8.88671875" style="48"/>
    <col min="5633" max="5633" width="37.109375" style="48" customWidth="1"/>
    <col min="5634" max="5635" width="10.5546875" style="48" customWidth="1"/>
    <col min="5636" max="5636" width="13" style="48" customWidth="1"/>
    <col min="5637" max="5638" width="10.33203125" style="48" customWidth="1"/>
    <col min="5639" max="5639" width="12.44140625" style="48" customWidth="1"/>
    <col min="5640" max="5641" width="8.88671875" style="48"/>
    <col min="5642" max="5642" width="7.88671875" style="48" customWidth="1"/>
    <col min="5643" max="5888" width="8.88671875" style="48"/>
    <col min="5889" max="5889" width="37.109375" style="48" customWidth="1"/>
    <col min="5890" max="5891" width="10.5546875" style="48" customWidth="1"/>
    <col min="5892" max="5892" width="13" style="48" customWidth="1"/>
    <col min="5893" max="5894" width="10.33203125" style="48" customWidth="1"/>
    <col min="5895" max="5895" width="12.44140625" style="48" customWidth="1"/>
    <col min="5896" max="5897" width="8.88671875" style="48"/>
    <col min="5898" max="5898" width="7.88671875" style="48" customWidth="1"/>
    <col min="5899" max="6144" width="8.88671875" style="48"/>
    <col min="6145" max="6145" width="37.109375" style="48" customWidth="1"/>
    <col min="6146" max="6147" width="10.5546875" style="48" customWidth="1"/>
    <col min="6148" max="6148" width="13" style="48" customWidth="1"/>
    <col min="6149" max="6150" width="10.33203125" style="48" customWidth="1"/>
    <col min="6151" max="6151" width="12.44140625" style="48" customWidth="1"/>
    <col min="6152" max="6153" width="8.88671875" style="48"/>
    <col min="6154" max="6154" width="7.88671875" style="48" customWidth="1"/>
    <col min="6155" max="6400" width="8.88671875" style="48"/>
    <col min="6401" max="6401" width="37.109375" style="48" customWidth="1"/>
    <col min="6402" max="6403" width="10.5546875" style="48" customWidth="1"/>
    <col min="6404" max="6404" width="13" style="48" customWidth="1"/>
    <col min="6405" max="6406" width="10.33203125" style="48" customWidth="1"/>
    <col min="6407" max="6407" width="12.44140625" style="48" customWidth="1"/>
    <col min="6408" max="6409" width="8.88671875" style="48"/>
    <col min="6410" max="6410" width="7.88671875" style="48" customWidth="1"/>
    <col min="6411" max="6656" width="8.88671875" style="48"/>
    <col min="6657" max="6657" width="37.109375" style="48" customWidth="1"/>
    <col min="6658" max="6659" width="10.5546875" style="48" customWidth="1"/>
    <col min="6660" max="6660" width="13" style="48" customWidth="1"/>
    <col min="6661" max="6662" width="10.33203125" style="48" customWidth="1"/>
    <col min="6663" max="6663" width="12.44140625" style="48" customWidth="1"/>
    <col min="6664" max="6665" width="8.88671875" style="48"/>
    <col min="6666" max="6666" width="7.88671875" style="48" customWidth="1"/>
    <col min="6667" max="6912" width="8.88671875" style="48"/>
    <col min="6913" max="6913" width="37.109375" style="48" customWidth="1"/>
    <col min="6914" max="6915" width="10.5546875" style="48" customWidth="1"/>
    <col min="6916" max="6916" width="13" style="48" customWidth="1"/>
    <col min="6917" max="6918" width="10.33203125" style="48" customWidth="1"/>
    <col min="6919" max="6919" width="12.44140625" style="48" customWidth="1"/>
    <col min="6920" max="6921" width="8.88671875" style="48"/>
    <col min="6922" max="6922" width="7.88671875" style="48" customWidth="1"/>
    <col min="6923" max="7168" width="8.88671875" style="48"/>
    <col min="7169" max="7169" width="37.109375" style="48" customWidth="1"/>
    <col min="7170" max="7171" width="10.5546875" style="48" customWidth="1"/>
    <col min="7172" max="7172" width="13" style="48" customWidth="1"/>
    <col min="7173" max="7174" width="10.33203125" style="48" customWidth="1"/>
    <col min="7175" max="7175" width="12.44140625" style="48" customWidth="1"/>
    <col min="7176" max="7177" width="8.88671875" style="48"/>
    <col min="7178" max="7178" width="7.88671875" style="48" customWidth="1"/>
    <col min="7179" max="7424" width="8.88671875" style="48"/>
    <col min="7425" max="7425" width="37.109375" style="48" customWidth="1"/>
    <col min="7426" max="7427" width="10.5546875" style="48" customWidth="1"/>
    <col min="7428" max="7428" width="13" style="48" customWidth="1"/>
    <col min="7429" max="7430" width="10.33203125" style="48" customWidth="1"/>
    <col min="7431" max="7431" width="12.44140625" style="48" customWidth="1"/>
    <col min="7432" max="7433" width="8.88671875" style="48"/>
    <col min="7434" max="7434" width="7.88671875" style="48" customWidth="1"/>
    <col min="7435" max="7680" width="8.88671875" style="48"/>
    <col min="7681" max="7681" width="37.109375" style="48" customWidth="1"/>
    <col min="7682" max="7683" width="10.5546875" style="48" customWidth="1"/>
    <col min="7684" max="7684" width="13" style="48" customWidth="1"/>
    <col min="7685" max="7686" width="10.33203125" style="48" customWidth="1"/>
    <col min="7687" max="7687" width="12.44140625" style="48" customWidth="1"/>
    <col min="7688" max="7689" width="8.88671875" style="48"/>
    <col min="7690" max="7690" width="7.88671875" style="48" customWidth="1"/>
    <col min="7691" max="7936" width="8.88671875" style="48"/>
    <col min="7937" max="7937" width="37.109375" style="48" customWidth="1"/>
    <col min="7938" max="7939" width="10.5546875" style="48" customWidth="1"/>
    <col min="7940" max="7940" width="13" style="48" customWidth="1"/>
    <col min="7941" max="7942" width="10.33203125" style="48" customWidth="1"/>
    <col min="7943" max="7943" width="12.44140625" style="48" customWidth="1"/>
    <col min="7944" max="7945" width="8.88671875" style="48"/>
    <col min="7946" max="7946" width="7.88671875" style="48" customWidth="1"/>
    <col min="7947" max="8192" width="8.88671875" style="48"/>
    <col min="8193" max="8193" width="37.109375" style="48" customWidth="1"/>
    <col min="8194" max="8195" width="10.5546875" style="48" customWidth="1"/>
    <col min="8196" max="8196" width="13" style="48" customWidth="1"/>
    <col min="8197" max="8198" width="10.33203125" style="48" customWidth="1"/>
    <col min="8199" max="8199" width="12.44140625" style="48" customWidth="1"/>
    <col min="8200" max="8201" width="8.88671875" style="48"/>
    <col min="8202" max="8202" width="7.88671875" style="48" customWidth="1"/>
    <col min="8203" max="8448" width="8.88671875" style="48"/>
    <col min="8449" max="8449" width="37.109375" style="48" customWidth="1"/>
    <col min="8450" max="8451" width="10.5546875" style="48" customWidth="1"/>
    <col min="8452" max="8452" width="13" style="48" customWidth="1"/>
    <col min="8453" max="8454" width="10.33203125" style="48" customWidth="1"/>
    <col min="8455" max="8455" width="12.44140625" style="48" customWidth="1"/>
    <col min="8456" max="8457" width="8.88671875" style="48"/>
    <col min="8458" max="8458" width="7.88671875" style="48" customWidth="1"/>
    <col min="8459" max="8704" width="8.88671875" style="48"/>
    <col min="8705" max="8705" width="37.109375" style="48" customWidth="1"/>
    <col min="8706" max="8707" width="10.5546875" style="48" customWidth="1"/>
    <col min="8708" max="8708" width="13" style="48" customWidth="1"/>
    <col min="8709" max="8710" width="10.33203125" style="48" customWidth="1"/>
    <col min="8711" max="8711" width="12.44140625" style="48" customWidth="1"/>
    <col min="8712" max="8713" width="8.88671875" style="48"/>
    <col min="8714" max="8714" width="7.88671875" style="48" customWidth="1"/>
    <col min="8715" max="8960" width="8.88671875" style="48"/>
    <col min="8961" max="8961" width="37.109375" style="48" customWidth="1"/>
    <col min="8962" max="8963" width="10.5546875" style="48" customWidth="1"/>
    <col min="8964" max="8964" width="13" style="48" customWidth="1"/>
    <col min="8965" max="8966" width="10.33203125" style="48" customWidth="1"/>
    <col min="8967" max="8967" width="12.44140625" style="48" customWidth="1"/>
    <col min="8968" max="8969" width="8.88671875" style="48"/>
    <col min="8970" max="8970" width="7.88671875" style="48" customWidth="1"/>
    <col min="8971" max="9216" width="8.88671875" style="48"/>
    <col min="9217" max="9217" width="37.109375" style="48" customWidth="1"/>
    <col min="9218" max="9219" width="10.5546875" style="48" customWidth="1"/>
    <col min="9220" max="9220" width="13" style="48" customWidth="1"/>
    <col min="9221" max="9222" width="10.33203125" style="48" customWidth="1"/>
    <col min="9223" max="9223" width="12.44140625" style="48" customWidth="1"/>
    <col min="9224" max="9225" width="8.88671875" style="48"/>
    <col min="9226" max="9226" width="7.88671875" style="48" customWidth="1"/>
    <col min="9227" max="9472" width="8.88671875" style="48"/>
    <col min="9473" max="9473" width="37.109375" style="48" customWidth="1"/>
    <col min="9474" max="9475" width="10.5546875" style="48" customWidth="1"/>
    <col min="9476" max="9476" width="13" style="48" customWidth="1"/>
    <col min="9477" max="9478" width="10.33203125" style="48" customWidth="1"/>
    <col min="9479" max="9479" width="12.44140625" style="48" customWidth="1"/>
    <col min="9480" max="9481" width="8.88671875" style="48"/>
    <col min="9482" max="9482" width="7.88671875" style="48" customWidth="1"/>
    <col min="9483" max="9728" width="8.88671875" style="48"/>
    <col min="9729" max="9729" width="37.109375" style="48" customWidth="1"/>
    <col min="9730" max="9731" width="10.5546875" style="48" customWidth="1"/>
    <col min="9732" max="9732" width="13" style="48" customWidth="1"/>
    <col min="9733" max="9734" width="10.33203125" style="48" customWidth="1"/>
    <col min="9735" max="9735" width="12.44140625" style="48" customWidth="1"/>
    <col min="9736" max="9737" width="8.88671875" style="48"/>
    <col min="9738" max="9738" width="7.88671875" style="48" customWidth="1"/>
    <col min="9739" max="9984" width="8.88671875" style="48"/>
    <col min="9985" max="9985" width="37.109375" style="48" customWidth="1"/>
    <col min="9986" max="9987" width="10.5546875" style="48" customWidth="1"/>
    <col min="9988" max="9988" width="13" style="48" customWidth="1"/>
    <col min="9989" max="9990" width="10.33203125" style="48" customWidth="1"/>
    <col min="9991" max="9991" width="12.44140625" style="48" customWidth="1"/>
    <col min="9992" max="9993" width="8.88671875" style="48"/>
    <col min="9994" max="9994" width="7.88671875" style="48" customWidth="1"/>
    <col min="9995" max="10240" width="8.88671875" style="48"/>
    <col min="10241" max="10241" width="37.109375" style="48" customWidth="1"/>
    <col min="10242" max="10243" width="10.5546875" style="48" customWidth="1"/>
    <col min="10244" max="10244" width="13" style="48" customWidth="1"/>
    <col min="10245" max="10246" width="10.33203125" style="48" customWidth="1"/>
    <col min="10247" max="10247" width="12.44140625" style="48" customWidth="1"/>
    <col min="10248" max="10249" width="8.88671875" style="48"/>
    <col min="10250" max="10250" width="7.88671875" style="48" customWidth="1"/>
    <col min="10251" max="10496" width="8.88671875" style="48"/>
    <col min="10497" max="10497" width="37.109375" style="48" customWidth="1"/>
    <col min="10498" max="10499" width="10.5546875" style="48" customWidth="1"/>
    <col min="10500" max="10500" width="13" style="48" customWidth="1"/>
    <col min="10501" max="10502" width="10.33203125" style="48" customWidth="1"/>
    <col min="10503" max="10503" width="12.44140625" style="48" customWidth="1"/>
    <col min="10504" max="10505" width="8.88671875" style="48"/>
    <col min="10506" max="10506" width="7.88671875" style="48" customWidth="1"/>
    <col min="10507" max="10752" width="8.88671875" style="48"/>
    <col min="10753" max="10753" width="37.109375" style="48" customWidth="1"/>
    <col min="10754" max="10755" width="10.5546875" style="48" customWidth="1"/>
    <col min="10756" max="10756" width="13" style="48" customWidth="1"/>
    <col min="10757" max="10758" width="10.33203125" style="48" customWidth="1"/>
    <col min="10759" max="10759" width="12.44140625" style="48" customWidth="1"/>
    <col min="10760" max="10761" width="8.88671875" style="48"/>
    <col min="10762" max="10762" width="7.88671875" style="48" customWidth="1"/>
    <col min="10763" max="11008" width="8.88671875" style="48"/>
    <col min="11009" max="11009" width="37.109375" style="48" customWidth="1"/>
    <col min="11010" max="11011" width="10.5546875" style="48" customWidth="1"/>
    <col min="11012" max="11012" width="13" style="48" customWidth="1"/>
    <col min="11013" max="11014" width="10.33203125" style="48" customWidth="1"/>
    <col min="11015" max="11015" width="12.44140625" style="48" customWidth="1"/>
    <col min="11016" max="11017" width="8.88671875" style="48"/>
    <col min="11018" max="11018" width="7.88671875" style="48" customWidth="1"/>
    <col min="11019" max="11264" width="8.88671875" style="48"/>
    <col min="11265" max="11265" width="37.109375" style="48" customWidth="1"/>
    <col min="11266" max="11267" width="10.5546875" style="48" customWidth="1"/>
    <col min="11268" max="11268" width="13" style="48" customWidth="1"/>
    <col min="11269" max="11270" width="10.33203125" style="48" customWidth="1"/>
    <col min="11271" max="11271" width="12.44140625" style="48" customWidth="1"/>
    <col min="11272" max="11273" width="8.88671875" style="48"/>
    <col min="11274" max="11274" width="7.88671875" style="48" customWidth="1"/>
    <col min="11275" max="11520" width="8.88671875" style="48"/>
    <col min="11521" max="11521" width="37.109375" style="48" customWidth="1"/>
    <col min="11522" max="11523" width="10.5546875" style="48" customWidth="1"/>
    <col min="11524" max="11524" width="13" style="48" customWidth="1"/>
    <col min="11525" max="11526" width="10.33203125" style="48" customWidth="1"/>
    <col min="11527" max="11527" width="12.44140625" style="48" customWidth="1"/>
    <col min="11528" max="11529" width="8.88671875" style="48"/>
    <col min="11530" max="11530" width="7.88671875" style="48" customWidth="1"/>
    <col min="11531" max="11776" width="8.88671875" style="48"/>
    <col min="11777" max="11777" width="37.109375" style="48" customWidth="1"/>
    <col min="11778" max="11779" width="10.5546875" style="48" customWidth="1"/>
    <col min="11780" max="11780" width="13" style="48" customWidth="1"/>
    <col min="11781" max="11782" width="10.33203125" style="48" customWidth="1"/>
    <col min="11783" max="11783" width="12.44140625" style="48" customWidth="1"/>
    <col min="11784" max="11785" width="8.88671875" style="48"/>
    <col min="11786" max="11786" width="7.88671875" style="48" customWidth="1"/>
    <col min="11787" max="12032" width="8.88671875" style="48"/>
    <col min="12033" max="12033" width="37.109375" style="48" customWidth="1"/>
    <col min="12034" max="12035" width="10.5546875" style="48" customWidth="1"/>
    <col min="12036" max="12036" width="13" style="48" customWidth="1"/>
    <col min="12037" max="12038" width="10.33203125" style="48" customWidth="1"/>
    <col min="12039" max="12039" width="12.44140625" style="48" customWidth="1"/>
    <col min="12040" max="12041" width="8.88671875" style="48"/>
    <col min="12042" max="12042" width="7.88671875" style="48" customWidth="1"/>
    <col min="12043" max="12288" width="8.88671875" style="48"/>
    <col min="12289" max="12289" width="37.109375" style="48" customWidth="1"/>
    <col min="12290" max="12291" width="10.5546875" style="48" customWidth="1"/>
    <col min="12292" max="12292" width="13" style="48" customWidth="1"/>
    <col min="12293" max="12294" width="10.33203125" style="48" customWidth="1"/>
    <col min="12295" max="12295" width="12.44140625" style="48" customWidth="1"/>
    <col min="12296" max="12297" width="8.88671875" style="48"/>
    <col min="12298" max="12298" width="7.88671875" style="48" customWidth="1"/>
    <col min="12299" max="12544" width="8.88671875" style="48"/>
    <col min="12545" max="12545" width="37.109375" style="48" customWidth="1"/>
    <col min="12546" max="12547" width="10.5546875" style="48" customWidth="1"/>
    <col min="12548" max="12548" width="13" style="48" customWidth="1"/>
    <col min="12549" max="12550" width="10.33203125" style="48" customWidth="1"/>
    <col min="12551" max="12551" width="12.44140625" style="48" customWidth="1"/>
    <col min="12552" max="12553" width="8.88671875" style="48"/>
    <col min="12554" max="12554" width="7.88671875" style="48" customWidth="1"/>
    <col min="12555" max="12800" width="8.88671875" style="48"/>
    <col min="12801" max="12801" width="37.109375" style="48" customWidth="1"/>
    <col min="12802" max="12803" width="10.5546875" style="48" customWidth="1"/>
    <col min="12804" max="12804" width="13" style="48" customWidth="1"/>
    <col min="12805" max="12806" width="10.33203125" style="48" customWidth="1"/>
    <col min="12807" max="12807" width="12.44140625" style="48" customWidth="1"/>
    <col min="12808" max="12809" width="8.88671875" style="48"/>
    <col min="12810" max="12810" width="7.88671875" style="48" customWidth="1"/>
    <col min="12811" max="13056" width="8.88671875" style="48"/>
    <col min="13057" max="13057" width="37.109375" style="48" customWidth="1"/>
    <col min="13058" max="13059" width="10.5546875" style="48" customWidth="1"/>
    <col min="13060" max="13060" width="13" style="48" customWidth="1"/>
    <col min="13061" max="13062" width="10.33203125" style="48" customWidth="1"/>
    <col min="13063" max="13063" width="12.44140625" style="48" customWidth="1"/>
    <col min="13064" max="13065" width="8.88671875" style="48"/>
    <col min="13066" max="13066" width="7.88671875" style="48" customWidth="1"/>
    <col min="13067" max="13312" width="8.88671875" style="48"/>
    <col min="13313" max="13313" width="37.109375" style="48" customWidth="1"/>
    <col min="13314" max="13315" width="10.5546875" style="48" customWidth="1"/>
    <col min="13316" max="13316" width="13" style="48" customWidth="1"/>
    <col min="13317" max="13318" width="10.33203125" style="48" customWidth="1"/>
    <col min="13319" max="13319" width="12.44140625" style="48" customWidth="1"/>
    <col min="13320" max="13321" width="8.88671875" style="48"/>
    <col min="13322" max="13322" width="7.88671875" style="48" customWidth="1"/>
    <col min="13323" max="13568" width="8.88671875" style="48"/>
    <col min="13569" max="13569" width="37.109375" style="48" customWidth="1"/>
    <col min="13570" max="13571" width="10.5546875" style="48" customWidth="1"/>
    <col min="13572" max="13572" width="13" style="48" customWidth="1"/>
    <col min="13573" max="13574" width="10.33203125" style="48" customWidth="1"/>
    <col min="13575" max="13575" width="12.44140625" style="48" customWidth="1"/>
    <col min="13576" max="13577" width="8.88671875" style="48"/>
    <col min="13578" max="13578" width="7.88671875" style="48" customWidth="1"/>
    <col min="13579" max="13824" width="8.88671875" style="48"/>
    <col min="13825" max="13825" width="37.109375" style="48" customWidth="1"/>
    <col min="13826" max="13827" width="10.5546875" style="48" customWidth="1"/>
    <col min="13828" max="13828" width="13" style="48" customWidth="1"/>
    <col min="13829" max="13830" width="10.33203125" style="48" customWidth="1"/>
    <col min="13831" max="13831" width="12.44140625" style="48" customWidth="1"/>
    <col min="13832" max="13833" width="8.88671875" style="48"/>
    <col min="13834" max="13834" width="7.88671875" style="48" customWidth="1"/>
    <col min="13835" max="14080" width="8.88671875" style="48"/>
    <col min="14081" max="14081" width="37.109375" style="48" customWidth="1"/>
    <col min="14082" max="14083" width="10.5546875" style="48" customWidth="1"/>
    <col min="14084" max="14084" width="13" style="48" customWidth="1"/>
    <col min="14085" max="14086" width="10.33203125" style="48" customWidth="1"/>
    <col min="14087" max="14087" width="12.44140625" style="48" customWidth="1"/>
    <col min="14088" max="14089" width="8.88671875" style="48"/>
    <col min="14090" max="14090" width="7.88671875" style="48" customWidth="1"/>
    <col min="14091" max="14336" width="8.88671875" style="48"/>
    <col min="14337" max="14337" width="37.109375" style="48" customWidth="1"/>
    <col min="14338" max="14339" width="10.5546875" style="48" customWidth="1"/>
    <col min="14340" max="14340" width="13" style="48" customWidth="1"/>
    <col min="14341" max="14342" width="10.33203125" style="48" customWidth="1"/>
    <col min="14343" max="14343" width="12.44140625" style="48" customWidth="1"/>
    <col min="14344" max="14345" width="8.88671875" style="48"/>
    <col min="14346" max="14346" width="7.88671875" style="48" customWidth="1"/>
    <col min="14347" max="14592" width="8.88671875" style="48"/>
    <col min="14593" max="14593" width="37.109375" style="48" customWidth="1"/>
    <col min="14594" max="14595" width="10.5546875" style="48" customWidth="1"/>
    <col min="14596" max="14596" width="13" style="48" customWidth="1"/>
    <col min="14597" max="14598" width="10.33203125" style="48" customWidth="1"/>
    <col min="14599" max="14599" width="12.44140625" style="48" customWidth="1"/>
    <col min="14600" max="14601" width="8.88671875" style="48"/>
    <col min="14602" max="14602" width="7.88671875" style="48" customWidth="1"/>
    <col min="14603" max="14848" width="8.88671875" style="48"/>
    <col min="14849" max="14849" width="37.109375" style="48" customWidth="1"/>
    <col min="14850" max="14851" width="10.5546875" style="48" customWidth="1"/>
    <col min="14852" max="14852" width="13" style="48" customWidth="1"/>
    <col min="14853" max="14854" width="10.33203125" style="48" customWidth="1"/>
    <col min="14855" max="14855" width="12.44140625" style="48" customWidth="1"/>
    <col min="14856" max="14857" width="8.88671875" style="48"/>
    <col min="14858" max="14858" width="7.88671875" style="48" customWidth="1"/>
    <col min="14859" max="15104" width="8.88671875" style="48"/>
    <col min="15105" max="15105" width="37.109375" style="48" customWidth="1"/>
    <col min="15106" max="15107" width="10.5546875" style="48" customWidth="1"/>
    <col min="15108" max="15108" width="13" style="48" customWidth="1"/>
    <col min="15109" max="15110" width="10.33203125" style="48" customWidth="1"/>
    <col min="15111" max="15111" width="12.44140625" style="48" customWidth="1"/>
    <col min="15112" max="15113" width="8.88671875" style="48"/>
    <col min="15114" max="15114" width="7.88671875" style="48" customWidth="1"/>
    <col min="15115" max="15360" width="8.88671875" style="48"/>
    <col min="15361" max="15361" width="37.109375" style="48" customWidth="1"/>
    <col min="15362" max="15363" width="10.5546875" style="48" customWidth="1"/>
    <col min="15364" max="15364" width="13" style="48" customWidth="1"/>
    <col min="15365" max="15366" width="10.33203125" style="48" customWidth="1"/>
    <col min="15367" max="15367" width="12.44140625" style="48" customWidth="1"/>
    <col min="15368" max="15369" width="8.88671875" style="48"/>
    <col min="15370" max="15370" width="7.88671875" style="48" customWidth="1"/>
    <col min="15371" max="15616" width="8.88671875" style="48"/>
    <col min="15617" max="15617" width="37.109375" style="48" customWidth="1"/>
    <col min="15618" max="15619" width="10.5546875" style="48" customWidth="1"/>
    <col min="15620" max="15620" width="13" style="48" customWidth="1"/>
    <col min="15621" max="15622" width="10.33203125" style="48" customWidth="1"/>
    <col min="15623" max="15623" width="12.44140625" style="48" customWidth="1"/>
    <col min="15624" max="15625" width="8.88671875" style="48"/>
    <col min="15626" max="15626" width="7.88671875" style="48" customWidth="1"/>
    <col min="15627" max="15872" width="8.88671875" style="48"/>
    <col min="15873" max="15873" width="37.109375" style="48" customWidth="1"/>
    <col min="15874" max="15875" width="10.5546875" style="48" customWidth="1"/>
    <col min="15876" max="15876" width="13" style="48" customWidth="1"/>
    <col min="15877" max="15878" width="10.33203125" style="48" customWidth="1"/>
    <col min="15879" max="15879" width="12.44140625" style="48" customWidth="1"/>
    <col min="15880" max="15881" width="8.88671875" style="48"/>
    <col min="15882" max="15882" width="7.88671875" style="48" customWidth="1"/>
    <col min="15883" max="16128" width="8.88671875" style="48"/>
    <col min="16129" max="16129" width="37.109375" style="48" customWidth="1"/>
    <col min="16130" max="16131" width="10.5546875" style="48" customWidth="1"/>
    <col min="16132" max="16132" width="13" style="48" customWidth="1"/>
    <col min="16133" max="16134" width="10.33203125" style="48" customWidth="1"/>
    <col min="16135" max="16135" width="12.44140625" style="48" customWidth="1"/>
    <col min="16136" max="16137" width="8.88671875" style="48"/>
    <col min="16138" max="16138" width="7.88671875" style="48" customWidth="1"/>
    <col min="16139" max="16384" width="8.88671875" style="48"/>
  </cols>
  <sheetData>
    <row r="1" spans="1:22" s="31" customFormat="1" ht="22.8" x14ac:dyDescent="0.4">
      <c r="A1" s="422" t="s">
        <v>319</v>
      </c>
      <c r="B1" s="422"/>
      <c r="C1" s="422"/>
      <c r="D1" s="422"/>
      <c r="E1" s="422"/>
      <c r="F1" s="422"/>
      <c r="G1" s="422"/>
      <c r="H1" s="422"/>
      <c r="I1" s="422"/>
      <c r="J1" s="244"/>
    </row>
    <row r="2" spans="1:22" s="31" customFormat="1" ht="19.5" customHeight="1" x14ac:dyDescent="0.35">
      <c r="A2" s="440" t="s">
        <v>73</v>
      </c>
      <c r="B2" s="440"/>
      <c r="C2" s="440"/>
      <c r="D2" s="440"/>
      <c r="E2" s="440"/>
      <c r="F2" s="440"/>
      <c r="G2" s="440"/>
      <c r="H2" s="440"/>
      <c r="I2" s="440"/>
      <c r="J2" s="245"/>
    </row>
    <row r="3" spans="1:22" s="34" customFormat="1" ht="20.25" customHeight="1" x14ac:dyDescent="0.2">
      <c r="A3" s="32"/>
      <c r="B3" s="133"/>
      <c r="C3" s="133"/>
      <c r="D3" s="133"/>
      <c r="E3" s="133"/>
      <c r="F3" s="133"/>
      <c r="G3" s="133"/>
      <c r="H3" s="133"/>
      <c r="I3" s="246" t="s">
        <v>141</v>
      </c>
    </row>
    <row r="4" spans="1:22" s="34" customFormat="1" ht="34.5" customHeight="1" x14ac:dyDescent="0.2">
      <c r="A4" s="441"/>
      <c r="B4" s="442" t="s">
        <v>639</v>
      </c>
      <c r="C4" s="443"/>
      <c r="D4" s="443"/>
      <c r="E4" s="444"/>
      <c r="F4" s="445" t="s">
        <v>640</v>
      </c>
      <c r="G4" s="446"/>
      <c r="H4" s="446"/>
      <c r="I4" s="447"/>
    </row>
    <row r="5" spans="1:22" s="34" customFormat="1" ht="69.75" customHeight="1" x14ac:dyDescent="0.2">
      <c r="A5" s="441"/>
      <c r="B5" s="247" t="s">
        <v>230</v>
      </c>
      <c r="C5" s="247" t="s">
        <v>231</v>
      </c>
      <c r="D5" s="247" t="s">
        <v>232</v>
      </c>
      <c r="E5" s="247" t="s">
        <v>231</v>
      </c>
      <c r="F5" s="247" t="s">
        <v>230</v>
      </c>
      <c r="G5" s="247" t="s">
        <v>231</v>
      </c>
      <c r="H5" s="247" t="s">
        <v>232</v>
      </c>
      <c r="I5" s="247" t="s">
        <v>231</v>
      </c>
    </row>
    <row r="6" spans="1:22" s="38" customFormat="1" ht="34.5" customHeight="1" x14ac:dyDescent="0.3">
      <c r="A6" s="21" t="s">
        <v>286</v>
      </c>
      <c r="B6" s="248">
        <v>27141</v>
      </c>
      <c r="C6" s="249">
        <v>57.3</v>
      </c>
      <c r="D6" s="248">
        <f>K6-B6</f>
        <v>20191</v>
      </c>
      <c r="E6" s="250">
        <v>42.7</v>
      </c>
      <c r="F6" s="248">
        <v>7414</v>
      </c>
      <c r="G6" s="249">
        <v>62.9</v>
      </c>
      <c r="H6" s="248">
        <f>R6-F6</f>
        <v>4379</v>
      </c>
      <c r="I6" s="249">
        <v>37.1</v>
      </c>
      <c r="K6" s="251">
        <v>47332</v>
      </c>
      <c r="M6" s="38">
        <f>ROUND(B6/K6*100,1)</f>
        <v>57.3</v>
      </c>
      <c r="O6" s="38">
        <f>ROUND(D6/K6*100,1)</f>
        <v>42.7</v>
      </c>
      <c r="R6" s="38">
        <v>11793</v>
      </c>
      <c r="T6" s="38">
        <f>ROUND(F6/R6*100,1)</f>
        <v>62.9</v>
      </c>
      <c r="V6" s="38">
        <f>ROUND(H6/R6*100,1)</f>
        <v>37.1</v>
      </c>
    </row>
    <row r="7" spans="1:22" s="38" customFormat="1" ht="34.5" customHeight="1" x14ac:dyDescent="0.3">
      <c r="A7" s="252" t="s">
        <v>74</v>
      </c>
      <c r="B7" s="248">
        <f>SUM(B8:B27)</f>
        <v>21086</v>
      </c>
      <c r="C7" s="260">
        <v>55.1</v>
      </c>
      <c r="D7" s="248">
        <f>SUM(D9:D27)</f>
        <v>17192</v>
      </c>
      <c r="E7" s="260">
        <v>44.9</v>
      </c>
      <c r="F7" s="248">
        <f>SUM(F9:F27)</f>
        <v>5915</v>
      </c>
      <c r="G7" s="249">
        <v>60.7</v>
      </c>
      <c r="H7" s="248">
        <f>SUM(H9:H27)</f>
        <v>3832</v>
      </c>
      <c r="I7" s="249">
        <v>39.299999999999997</v>
      </c>
      <c r="K7" s="38">
        <f>SUM(K9:K27)</f>
        <v>38278</v>
      </c>
      <c r="M7" s="38">
        <f>ROUND(B7/K7*100,1)</f>
        <v>55.1</v>
      </c>
      <c r="O7" s="38">
        <f t="shared" ref="O7:O27" si="0">ROUND(D7/K7*100,1)</f>
        <v>44.9</v>
      </c>
      <c r="R7" s="38">
        <f>SUM(R9:R27)</f>
        <v>9747</v>
      </c>
      <c r="T7" s="38">
        <f t="shared" ref="T7:T27" si="1">ROUND(F7/R7*100,1)</f>
        <v>60.7</v>
      </c>
      <c r="V7" s="38">
        <f t="shared" ref="V7:V27" si="2">ROUND(H7/R7*100,1)</f>
        <v>39.299999999999997</v>
      </c>
    </row>
    <row r="8" spans="1:22" s="38" customFormat="1" ht="16.2" x14ac:dyDescent="0.3">
      <c r="A8" s="253" t="s">
        <v>13</v>
      </c>
      <c r="B8" s="269"/>
      <c r="D8" s="248"/>
      <c r="E8" s="522" t="e">
        <v>#DIV/0!</v>
      </c>
      <c r="F8" s="269"/>
      <c r="G8" s="270"/>
      <c r="H8" s="271"/>
      <c r="I8" s="249"/>
      <c r="O8" s="38" t="e">
        <f t="shared" si="0"/>
        <v>#DIV/0!</v>
      </c>
    </row>
    <row r="9" spans="1:22" ht="18" x14ac:dyDescent="0.35">
      <c r="A9" s="254" t="s">
        <v>14</v>
      </c>
      <c r="B9" s="45">
        <v>1835</v>
      </c>
      <c r="C9" s="260">
        <v>27.9</v>
      </c>
      <c r="D9" s="45">
        <f>K9-B9</f>
        <v>4742</v>
      </c>
      <c r="E9" s="260">
        <v>72.099999999999994</v>
      </c>
      <c r="F9" s="264">
        <v>415</v>
      </c>
      <c r="G9" s="260">
        <v>53.3</v>
      </c>
      <c r="H9" s="45">
        <f>R9-F9</f>
        <v>363</v>
      </c>
      <c r="I9" s="260">
        <v>46.7</v>
      </c>
      <c r="J9" s="47"/>
      <c r="K9" s="72">
        <v>6577</v>
      </c>
      <c r="L9" s="50"/>
      <c r="M9" s="38">
        <f t="shared" ref="M9:M27" si="3">ROUND(B9/K9*100,1)</f>
        <v>27.9</v>
      </c>
      <c r="O9" s="38">
        <f t="shared" si="0"/>
        <v>72.099999999999994</v>
      </c>
      <c r="R9" s="48">
        <v>778</v>
      </c>
      <c r="T9" s="38">
        <f t="shared" si="1"/>
        <v>53.3</v>
      </c>
      <c r="V9" s="38">
        <f t="shared" si="2"/>
        <v>46.7</v>
      </c>
    </row>
    <row r="10" spans="1:22" ht="15.6" x14ac:dyDescent="0.25">
      <c r="A10" s="43" t="s">
        <v>15</v>
      </c>
      <c r="B10" s="44">
        <v>123</v>
      </c>
      <c r="C10" s="260">
        <v>37.5</v>
      </c>
      <c r="D10" s="45">
        <f t="shared" ref="D10:D27" si="4">K10-B10</f>
        <v>205</v>
      </c>
      <c r="E10" s="260">
        <v>62.5</v>
      </c>
      <c r="F10" s="44">
        <v>44</v>
      </c>
      <c r="G10" s="260">
        <v>51.2</v>
      </c>
      <c r="H10" s="45">
        <f t="shared" ref="H10:H27" si="5">R10-F10</f>
        <v>42</v>
      </c>
      <c r="I10" s="260">
        <v>48.8</v>
      </c>
      <c r="J10" s="47"/>
      <c r="K10" s="48">
        <v>328</v>
      </c>
      <c r="L10" s="50"/>
      <c r="M10" s="38">
        <f t="shared" si="3"/>
        <v>37.5</v>
      </c>
      <c r="O10" s="38">
        <f t="shared" si="0"/>
        <v>62.5</v>
      </c>
      <c r="R10" s="48">
        <v>86</v>
      </c>
      <c r="T10" s="38">
        <f t="shared" si="1"/>
        <v>51.2</v>
      </c>
      <c r="V10" s="38">
        <f t="shared" si="2"/>
        <v>48.8</v>
      </c>
    </row>
    <row r="11" spans="1:22" s="51" customFormat="1" ht="15.6" x14ac:dyDescent="0.25">
      <c r="A11" s="43" t="s">
        <v>16</v>
      </c>
      <c r="B11" s="44">
        <v>2943</v>
      </c>
      <c r="C11" s="260">
        <v>48.9</v>
      </c>
      <c r="D11" s="45">
        <f t="shared" si="4"/>
        <v>3081</v>
      </c>
      <c r="E11" s="260">
        <v>51.1</v>
      </c>
      <c r="F11" s="44">
        <v>638</v>
      </c>
      <c r="G11" s="260">
        <v>49.3</v>
      </c>
      <c r="H11" s="45">
        <f t="shared" si="5"/>
        <v>656</v>
      </c>
      <c r="I11" s="260">
        <v>50.7</v>
      </c>
      <c r="J11" s="47"/>
      <c r="K11" s="51">
        <v>6024</v>
      </c>
      <c r="L11" s="50"/>
      <c r="M11" s="38">
        <f t="shared" si="3"/>
        <v>48.9</v>
      </c>
      <c r="O11" s="38">
        <f t="shared" si="0"/>
        <v>51.1</v>
      </c>
      <c r="R11" s="51">
        <v>1294</v>
      </c>
      <c r="T11" s="38">
        <f t="shared" si="1"/>
        <v>49.3</v>
      </c>
      <c r="V11" s="38">
        <f t="shared" si="2"/>
        <v>50.7</v>
      </c>
    </row>
    <row r="12" spans="1:22" ht="31.2" x14ac:dyDescent="0.25">
      <c r="A12" s="43" t="s">
        <v>17</v>
      </c>
      <c r="B12" s="44">
        <v>417</v>
      </c>
      <c r="C12" s="260">
        <v>41.4</v>
      </c>
      <c r="D12" s="45">
        <f t="shared" si="4"/>
        <v>590</v>
      </c>
      <c r="E12" s="260">
        <v>58.6</v>
      </c>
      <c r="F12" s="44">
        <v>190</v>
      </c>
      <c r="G12" s="260">
        <v>43</v>
      </c>
      <c r="H12" s="45">
        <f t="shared" si="5"/>
        <v>252</v>
      </c>
      <c r="I12" s="260">
        <v>57</v>
      </c>
      <c r="J12" s="47"/>
      <c r="K12" s="48">
        <v>1007</v>
      </c>
      <c r="L12" s="50"/>
      <c r="M12" s="38">
        <f t="shared" si="3"/>
        <v>41.4</v>
      </c>
      <c r="O12" s="38">
        <f t="shared" si="0"/>
        <v>58.6</v>
      </c>
      <c r="R12" s="48">
        <v>442</v>
      </c>
      <c r="T12" s="38">
        <f t="shared" si="1"/>
        <v>43</v>
      </c>
      <c r="V12" s="38">
        <f t="shared" si="2"/>
        <v>57</v>
      </c>
    </row>
    <row r="13" spans="1:22" ht="15.6" customHeight="1" x14ac:dyDescent="0.25">
      <c r="A13" s="43" t="s">
        <v>18</v>
      </c>
      <c r="B13" s="44">
        <v>235</v>
      </c>
      <c r="C13" s="260">
        <v>42.6</v>
      </c>
      <c r="D13" s="45">
        <f t="shared" si="4"/>
        <v>317</v>
      </c>
      <c r="E13" s="260">
        <v>57.4</v>
      </c>
      <c r="F13" s="44">
        <v>82</v>
      </c>
      <c r="G13" s="260">
        <v>44.6</v>
      </c>
      <c r="H13" s="45">
        <f t="shared" si="5"/>
        <v>102</v>
      </c>
      <c r="I13" s="260">
        <v>55.4</v>
      </c>
      <c r="J13" s="47"/>
      <c r="K13" s="48">
        <v>552</v>
      </c>
      <c r="L13" s="50"/>
      <c r="M13" s="38">
        <f t="shared" si="3"/>
        <v>42.6</v>
      </c>
      <c r="O13" s="38">
        <f t="shared" si="0"/>
        <v>57.4</v>
      </c>
      <c r="R13" s="48">
        <v>184</v>
      </c>
      <c r="T13" s="38">
        <f t="shared" si="1"/>
        <v>44.6</v>
      </c>
      <c r="V13" s="38">
        <f t="shared" si="2"/>
        <v>55.4</v>
      </c>
    </row>
    <row r="14" spans="1:22" ht="15.6" x14ac:dyDescent="0.25">
      <c r="A14" s="43" t="s">
        <v>19</v>
      </c>
      <c r="B14" s="44">
        <v>220</v>
      </c>
      <c r="C14" s="260">
        <v>21.6</v>
      </c>
      <c r="D14" s="45">
        <f t="shared" si="4"/>
        <v>799</v>
      </c>
      <c r="E14" s="260">
        <v>78.400000000000006</v>
      </c>
      <c r="F14" s="44">
        <v>66</v>
      </c>
      <c r="G14" s="260">
        <v>33.200000000000003</v>
      </c>
      <c r="H14" s="45">
        <f t="shared" si="5"/>
        <v>133</v>
      </c>
      <c r="I14" s="260">
        <v>66.8</v>
      </c>
      <c r="J14" s="47"/>
      <c r="K14" s="48">
        <v>1019</v>
      </c>
      <c r="L14" s="50"/>
      <c r="M14" s="38">
        <f t="shared" si="3"/>
        <v>21.6</v>
      </c>
      <c r="O14" s="38">
        <f t="shared" si="0"/>
        <v>78.400000000000006</v>
      </c>
      <c r="R14" s="48">
        <v>199</v>
      </c>
      <c r="T14" s="38">
        <f t="shared" si="1"/>
        <v>33.200000000000003</v>
      </c>
      <c r="V14" s="38">
        <f t="shared" si="2"/>
        <v>66.8</v>
      </c>
    </row>
    <row r="15" spans="1:22" ht="31.2" x14ac:dyDescent="0.25">
      <c r="A15" s="43" t="s">
        <v>20</v>
      </c>
      <c r="B15" s="44">
        <v>4614</v>
      </c>
      <c r="C15" s="260">
        <v>71.2</v>
      </c>
      <c r="D15" s="45">
        <f t="shared" si="4"/>
        <v>1864</v>
      </c>
      <c r="E15" s="260">
        <v>28.8</v>
      </c>
      <c r="F15" s="44">
        <v>1241</v>
      </c>
      <c r="G15" s="260">
        <v>71.7</v>
      </c>
      <c r="H15" s="45">
        <f t="shared" si="5"/>
        <v>491</v>
      </c>
      <c r="I15" s="260">
        <v>28.3</v>
      </c>
      <c r="J15" s="47"/>
      <c r="K15" s="48">
        <v>6478</v>
      </c>
      <c r="L15" s="50"/>
      <c r="M15" s="38">
        <f t="shared" si="3"/>
        <v>71.2</v>
      </c>
      <c r="O15" s="38">
        <f t="shared" si="0"/>
        <v>28.8</v>
      </c>
      <c r="R15" s="48">
        <v>1732</v>
      </c>
      <c r="T15" s="38">
        <f t="shared" si="1"/>
        <v>71.7</v>
      </c>
      <c r="V15" s="38">
        <f t="shared" si="2"/>
        <v>28.3</v>
      </c>
    </row>
    <row r="16" spans="1:22" ht="31.2" x14ac:dyDescent="0.25">
      <c r="A16" s="43" t="s">
        <v>21</v>
      </c>
      <c r="B16" s="44">
        <v>832</v>
      </c>
      <c r="C16" s="260">
        <v>46.4</v>
      </c>
      <c r="D16" s="45">
        <f t="shared" si="4"/>
        <v>963</v>
      </c>
      <c r="E16" s="260">
        <v>53.6</v>
      </c>
      <c r="F16" s="44">
        <v>248</v>
      </c>
      <c r="G16" s="260">
        <v>51.6</v>
      </c>
      <c r="H16" s="45">
        <f t="shared" si="5"/>
        <v>233</v>
      </c>
      <c r="I16" s="260">
        <v>48.4</v>
      </c>
      <c r="J16" s="47"/>
      <c r="K16" s="48">
        <v>1795</v>
      </c>
      <c r="L16" s="50"/>
      <c r="M16" s="38">
        <f t="shared" si="3"/>
        <v>46.4</v>
      </c>
      <c r="O16" s="38">
        <f t="shared" si="0"/>
        <v>53.6</v>
      </c>
      <c r="R16" s="48">
        <v>481</v>
      </c>
      <c r="T16" s="38">
        <f t="shared" si="1"/>
        <v>51.6</v>
      </c>
      <c r="V16" s="38">
        <f t="shared" si="2"/>
        <v>48.4</v>
      </c>
    </row>
    <row r="17" spans="1:22" ht="18.75" customHeight="1" x14ac:dyDescent="0.25">
      <c r="A17" s="43" t="s">
        <v>22</v>
      </c>
      <c r="B17" s="44">
        <v>1279</v>
      </c>
      <c r="C17" s="260">
        <v>82.5</v>
      </c>
      <c r="D17" s="45">
        <f t="shared" si="4"/>
        <v>271</v>
      </c>
      <c r="E17" s="260">
        <v>17.5</v>
      </c>
      <c r="F17" s="44">
        <v>293</v>
      </c>
      <c r="G17" s="260">
        <v>84.4</v>
      </c>
      <c r="H17" s="45">
        <f t="shared" si="5"/>
        <v>54</v>
      </c>
      <c r="I17" s="260">
        <v>15.6</v>
      </c>
      <c r="J17" s="47"/>
      <c r="K17" s="48">
        <v>1550</v>
      </c>
      <c r="L17" s="50"/>
      <c r="M17" s="38">
        <f t="shared" si="3"/>
        <v>82.5</v>
      </c>
      <c r="O17" s="38">
        <f t="shared" si="0"/>
        <v>17.5</v>
      </c>
      <c r="R17" s="48">
        <v>347</v>
      </c>
      <c r="T17" s="38">
        <f t="shared" si="1"/>
        <v>84.4</v>
      </c>
      <c r="V17" s="38">
        <f t="shared" si="2"/>
        <v>15.6</v>
      </c>
    </row>
    <row r="18" spans="1:22" ht="15.6" x14ac:dyDescent="0.25">
      <c r="A18" s="43" t="s">
        <v>23</v>
      </c>
      <c r="B18" s="44">
        <v>261</v>
      </c>
      <c r="C18" s="260">
        <v>59.6</v>
      </c>
      <c r="D18" s="45">
        <f t="shared" si="4"/>
        <v>177</v>
      </c>
      <c r="E18" s="260">
        <v>40.4</v>
      </c>
      <c r="F18" s="44">
        <v>67</v>
      </c>
      <c r="G18" s="260">
        <v>54</v>
      </c>
      <c r="H18" s="45">
        <f t="shared" si="5"/>
        <v>57</v>
      </c>
      <c r="I18" s="260">
        <v>46</v>
      </c>
      <c r="J18" s="47"/>
      <c r="K18" s="48">
        <v>438</v>
      </c>
      <c r="L18" s="50"/>
      <c r="M18" s="38">
        <f t="shared" si="3"/>
        <v>59.6</v>
      </c>
      <c r="O18" s="38">
        <f t="shared" si="0"/>
        <v>40.4</v>
      </c>
      <c r="R18" s="48">
        <v>124</v>
      </c>
      <c r="T18" s="38">
        <f t="shared" si="1"/>
        <v>54</v>
      </c>
      <c r="V18" s="38">
        <f t="shared" si="2"/>
        <v>46</v>
      </c>
    </row>
    <row r="19" spans="1:22" ht="15.6" x14ac:dyDescent="0.25">
      <c r="A19" s="43" t="s">
        <v>24</v>
      </c>
      <c r="B19" s="44">
        <v>698</v>
      </c>
      <c r="C19" s="260">
        <v>80.5</v>
      </c>
      <c r="D19" s="45">
        <f t="shared" si="4"/>
        <v>169</v>
      </c>
      <c r="E19" s="260">
        <v>19.5</v>
      </c>
      <c r="F19" s="44">
        <v>240</v>
      </c>
      <c r="G19" s="260">
        <v>80.3</v>
      </c>
      <c r="H19" s="45">
        <f t="shared" si="5"/>
        <v>59</v>
      </c>
      <c r="I19" s="260">
        <v>19.7</v>
      </c>
      <c r="J19" s="47"/>
      <c r="K19" s="48">
        <v>867</v>
      </c>
      <c r="L19" s="50"/>
      <c r="M19" s="38">
        <f t="shared" si="3"/>
        <v>80.5</v>
      </c>
      <c r="O19" s="38">
        <f t="shared" si="0"/>
        <v>19.5</v>
      </c>
      <c r="R19" s="48">
        <v>299</v>
      </c>
      <c r="T19" s="38">
        <f t="shared" si="1"/>
        <v>80.3</v>
      </c>
      <c r="V19" s="38">
        <f t="shared" si="2"/>
        <v>19.7</v>
      </c>
    </row>
    <row r="20" spans="1:22" ht="15.6" x14ac:dyDescent="0.25">
      <c r="A20" s="43" t="s">
        <v>25</v>
      </c>
      <c r="B20" s="44">
        <v>225</v>
      </c>
      <c r="C20" s="260">
        <v>59.5</v>
      </c>
      <c r="D20" s="45">
        <f t="shared" si="4"/>
        <v>153</v>
      </c>
      <c r="E20" s="260">
        <v>40.5</v>
      </c>
      <c r="F20" s="44">
        <v>59</v>
      </c>
      <c r="G20" s="260">
        <v>64.099999999999994</v>
      </c>
      <c r="H20" s="45">
        <f t="shared" si="5"/>
        <v>33</v>
      </c>
      <c r="I20" s="260">
        <v>35.9</v>
      </c>
      <c r="J20" s="47"/>
      <c r="K20" s="48">
        <v>378</v>
      </c>
      <c r="L20" s="50"/>
      <c r="M20" s="38">
        <f t="shared" si="3"/>
        <v>59.5</v>
      </c>
      <c r="O20" s="38">
        <f t="shared" si="0"/>
        <v>40.5</v>
      </c>
      <c r="R20" s="48">
        <v>92</v>
      </c>
      <c r="T20" s="38">
        <f t="shared" si="1"/>
        <v>64.099999999999994</v>
      </c>
      <c r="V20" s="38">
        <f t="shared" si="2"/>
        <v>35.9</v>
      </c>
    </row>
    <row r="21" spans="1:22" ht="15.6" x14ac:dyDescent="0.25">
      <c r="A21" s="43" t="s">
        <v>26</v>
      </c>
      <c r="B21" s="44">
        <v>510</v>
      </c>
      <c r="C21" s="260">
        <v>65.5</v>
      </c>
      <c r="D21" s="45">
        <f t="shared" si="4"/>
        <v>269</v>
      </c>
      <c r="E21" s="260">
        <v>34.5</v>
      </c>
      <c r="F21" s="44">
        <v>130</v>
      </c>
      <c r="G21" s="260">
        <v>68.400000000000006</v>
      </c>
      <c r="H21" s="45">
        <f t="shared" si="5"/>
        <v>60</v>
      </c>
      <c r="I21" s="260">
        <v>31.6</v>
      </c>
      <c r="J21" s="47"/>
      <c r="K21" s="48">
        <v>779</v>
      </c>
      <c r="L21" s="50"/>
      <c r="M21" s="38">
        <f t="shared" si="3"/>
        <v>65.5</v>
      </c>
      <c r="O21" s="38">
        <f t="shared" si="0"/>
        <v>34.5</v>
      </c>
      <c r="R21" s="48">
        <v>190</v>
      </c>
      <c r="T21" s="38">
        <f t="shared" si="1"/>
        <v>68.400000000000006</v>
      </c>
      <c r="V21" s="38">
        <f t="shared" si="2"/>
        <v>31.6</v>
      </c>
    </row>
    <row r="22" spans="1:22" ht="31.2" x14ac:dyDescent="0.25">
      <c r="A22" s="43" t="s">
        <v>27</v>
      </c>
      <c r="B22" s="44">
        <v>580</v>
      </c>
      <c r="C22" s="260">
        <v>55.4</v>
      </c>
      <c r="D22" s="45">
        <f t="shared" si="4"/>
        <v>467</v>
      </c>
      <c r="E22" s="260">
        <v>44.6</v>
      </c>
      <c r="F22" s="44">
        <v>144</v>
      </c>
      <c r="G22" s="260">
        <v>53.5</v>
      </c>
      <c r="H22" s="45">
        <f t="shared" si="5"/>
        <v>125</v>
      </c>
      <c r="I22" s="260">
        <v>46.5</v>
      </c>
      <c r="J22" s="47"/>
      <c r="K22" s="48">
        <v>1047</v>
      </c>
      <c r="L22" s="50"/>
      <c r="M22" s="38">
        <f t="shared" si="3"/>
        <v>55.4</v>
      </c>
      <c r="O22" s="38">
        <f t="shared" si="0"/>
        <v>44.6</v>
      </c>
      <c r="R22" s="48">
        <v>269</v>
      </c>
      <c r="T22" s="38">
        <f t="shared" si="1"/>
        <v>53.5</v>
      </c>
      <c r="V22" s="38">
        <f t="shared" si="2"/>
        <v>46.5</v>
      </c>
    </row>
    <row r="23" spans="1:22" ht="31.2" x14ac:dyDescent="0.25">
      <c r="A23" s="43" t="s">
        <v>28</v>
      </c>
      <c r="B23" s="44">
        <v>3061</v>
      </c>
      <c r="C23" s="260">
        <v>57.6</v>
      </c>
      <c r="D23" s="45">
        <f t="shared" si="4"/>
        <v>2253</v>
      </c>
      <c r="E23" s="260">
        <v>42.4</v>
      </c>
      <c r="F23" s="44">
        <v>1110</v>
      </c>
      <c r="G23" s="260">
        <v>56.6</v>
      </c>
      <c r="H23" s="45">
        <f t="shared" si="5"/>
        <v>850</v>
      </c>
      <c r="I23" s="260">
        <v>43.4</v>
      </c>
      <c r="J23" s="47"/>
      <c r="K23" s="48">
        <v>5314</v>
      </c>
      <c r="L23" s="50"/>
      <c r="M23" s="38">
        <f t="shared" si="3"/>
        <v>57.6</v>
      </c>
      <c r="O23" s="38">
        <f t="shared" si="0"/>
        <v>42.4</v>
      </c>
      <c r="R23" s="48">
        <v>1960</v>
      </c>
      <c r="T23" s="38">
        <f t="shared" si="1"/>
        <v>56.6</v>
      </c>
      <c r="V23" s="38">
        <f t="shared" si="2"/>
        <v>43.4</v>
      </c>
    </row>
    <row r="24" spans="1:22" ht="15.6" x14ac:dyDescent="0.25">
      <c r="A24" s="43" t="s">
        <v>29</v>
      </c>
      <c r="B24" s="44">
        <v>924</v>
      </c>
      <c r="C24" s="260">
        <v>72.2</v>
      </c>
      <c r="D24" s="45">
        <f t="shared" si="4"/>
        <v>355</v>
      </c>
      <c r="E24" s="260">
        <v>27.8</v>
      </c>
      <c r="F24" s="44">
        <v>313</v>
      </c>
      <c r="G24" s="260">
        <v>63.4</v>
      </c>
      <c r="H24" s="45">
        <f t="shared" si="5"/>
        <v>181</v>
      </c>
      <c r="I24" s="260">
        <v>36.6</v>
      </c>
      <c r="J24" s="47"/>
      <c r="K24" s="48">
        <v>1279</v>
      </c>
      <c r="L24" s="50"/>
      <c r="M24" s="38">
        <f t="shared" si="3"/>
        <v>72.2</v>
      </c>
      <c r="O24" s="38">
        <f t="shared" si="0"/>
        <v>27.8</v>
      </c>
      <c r="R24" s="48">
        <v>494</v>
      </c>
      <c r="T24" s="38">
        <f t="shared" si="1"/>
        <v>63.4</v>
      </c>
      <c r="V24" s="38">
        <f t="shared" si="2"/>
        <v>36.6</v>
      </c>
    </row>
    <row r="25" spans="1:22" ht="19.5" customHeight="1" x14ac:dyDescent="0.25">
      <c r="A25" s="43" t="s">
        <v>30</v>
      </c>
      <c r="B25" s="44">
        <v>1977</v>
      </c>
      <c r="C25" s="260">
        <v>84.6</v>
      </c>
      <c r="D25" s="45">
        <f t="shared" si="4"/>
        <v>361</v>
      </c>
      <c r="E25" s="260">
        <v>15.4</v>
      </c>
      <c r="F25" s="44">
        <v>539</v>
      </c>
      <c r="G25" s="260">
        <v>83.3</v>
      </c>
      <c r="H25" s="45">
        <f t="shared" si="5"/>
        <v>108</v>
      </c>
      <c r="I25" s="260">
        <v>16.7</v>
      </c>
      <c r="J25" s="47"/>
      <c r="K25" s="48">
        <v>2338</v>
      </c>
      <c r="L25" s="50"/>
      <c r="M25" s="38">
        <f t="shared" si="3"/>
        <v>84.6</v>
      </c>
      <c r="O25" s="38">
        <f t="shared" si="0"/>
        <v>15.4</v>
      </c>
      <c r="R25" s="48">
        <v>647</v>
      </c>
      <c r="T25" s="38">
        <f t="shared" si="1"/>
        <v>83.3</v>
      </c>
      <c r="V25" s="38">
        <f t="shared" si="2"/>
        <v>16.7</v>
      </c>
    </row>
    <row r="26" spans="1:22" ht="15.6" x14ac:dyDescent="0.25">
      <c r="A26" s="43" t="s">
        <v>31</v>
      </c>
      <c r="B26" s="44">
        <v>158</v>
      </c>
      <c r="C26" s="260">
        <v>68.400000000000006</v>
      </c>
      <c r="D26" s="45">
        <f t="shared" si="4"/>
        <v>73</v>
      </c>
      <c r="E26" s="260">
        <v>31.6</v>
      </c>
      <c r="F26" s="44">
        <v>50</v>
      </c>
      <c r="G26" s="260">
        <v>74.599999999999994</v>
      </c>
      <c r="H26" s="45">
        <f t="shared" si="5"/>
        <v>17</v>
      </c>
      <c r="I26" s="260">
        <v>25.4</v>
      </c>
      <c r="J26" s="47"/>
      <c r="K26" s="48">
        <v>231</v>
      </c>
      <c r="L26" s="50"/>
      <c r="M26" s="38">
        <f t="shared" si="3"/>
        <v>68.400000000000006</v>
      </c>
      <c r="O26" s="38">
        <f t="shared" si="0"/>
        <v>31.6</v>
      </c>
      <c r="R26" s="48">
        <v>67</v>
      </c>
      <c r="T26" s="38">
        <f t="shared" si="1"/>
        <v>74.599999999999994</v>
      </c>
      <c r="V26" s="38">
        <f t="shared" si="2"/>
        <v>25.4</v>
      </c>
    </row>
    <row r="27" spans="1:22" ht="15.6" x14ac:dyDescent="0.25">
      <c r="A27" s="43" t="s">
        <v>32</v>
      </c>
      <c r="B27" s="44">
        <v>194</v>
      </c>
      <c r="C27" s="260">
        <v>70</v>
      </c>
      <c r="D27" s="45">
        <f t="shared" si="4"/>
        <v>83</v>
      </c>
      <c r="E27" s="260">
        <v>30</v>
      </c>
      <c r="F27" s="44">
        <v>46</v>
      </c>
      <c r="G27" s="260">
        <v>74.2</v>
      </c>
      <c r="H27" s="45">
        <f t="shared" si="5"/>
        <v>16</v>
      </c>
      <c r="I27" s="260">
        <v>25.8</v>
      </c>
      <c r="J27" s="47"/>
      <c r="K27" s="48">
        <v>277</v>
      </c>
      <c r="L27" s="50"/>
      <c r="M27" s="38">
        <f t="shared" si="3"/>
        <v>70</v>
      </c>
      <c r="O27" s="38">
        <f t="shared" si="0"/>
        <v>30</v>
      </c>
      <c r="R27" s="48">
        <v>62</v>
      </c>
      <c r="T27" s="38">
        <f t="shared" si="1"/>
        <v>74.2</v>
      </c>
      <c r="V27" s="38">
        <f t="shared" si="2"/>
        <v>25.8</v>
      </c>
    </row>
    <row r="28" spans="1:22" x14ac:dyDescent="0.25">
      <c r="A28" s="52"/>
      <c r="B28" s="135"/>
      <c r="C28" s="135"/>
      <c r="D28" s="261"/>
      <c r="E28" s="261"/>
      <c r="F28" s="135"/>
      <c r="G28" s="135"/>
      <c r="H28" s="135"/>
      <c r="I28" s="135"/>
    </row>
    <row r="29" spans="1:22" x14ac:dyDescent="0.25">
      <c r="A29" s="52"/>
      <c r="B29" s="135"/>
      <c r="C29" s="135"/>
      <c r="D29" s="135"/>
      <c r="E29" s="135"/>
      <c r="F29" s="135"/>
      <c r="G29" s="135"/>
      <c r="H29" s="135"/>
      <c r="I29" s="135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8" x14ac:dyDescent="0.35"/>
  <cols>
    <col min="1" max="1" width="43.109375" style="48" customWidth="1"/>
    <col min="2" max="2" width="12.88671875" style="48" customWidth="1"/>
    <col min="3" max="3" width="12.5546875" style="48" customWidth="1"/>
    <col min="4" max="4" width="13.109375" style="48" customWidth="1"/>
    <col min="5" max="6" width="13.33203125" style="48" customWidth="1"/>
    <col min="7" max="7" width="13.6640625" style="48" customWidth="1"/>
    <col min="8" max="8" width="8.88671875" style="48"/>
    <col min="9" max="9" width="11.88671875" style="69" customWidth="1"/>
    <col min="10" max="10" width="9.33203125" style="48" bestFit="1" customWidth="1"/>
    <col min="11" max="256" width="8.88671875" style="48"/>
    <col min="257" max="257" width="43.109375" style="48" customWidth="1"/>
    <col min="258" max="259" width="12" style="48" customWidth="1"/>
    <col min="260" max="260" width="13.6640625" style="48" customWidth="1"/>
    <col min="261" max="262" width="12" style="48" customWidth="1"/>
    <col min="263" max="263" width="13.6640625" style="48" customWidth="1"/>
    <col min="264" max="264" width="8.88671875" style="48"/>
    <col min="265" max="265" width="11.88671875" style="48" customWidth="1"/>
    <col min="266" max="266" width="9.33203125" style="48" bestFit="1" customWidth="1"/>
    <col min="267" max="512" width="8.88671875" style="48"/>
    <col min="513" max="513" width="43.109375" style="48" customWidth="1"/>
    <col min="514" max="515" width="12" style="48" customWidth="1"/>
    <col min="516" max="516" width="13.6640625" style="48" customWidth="1"/>
    <col min="517" max="518" width="12" style="48" customWidth="1"/>
    <col min="519" max="519" width="13.6640625" style="48" customWidth="1"/>
    <col min="520" max="520" width="8.88671875" style="48"/>
    <col min="521" max="521" width="11.88671875" style="48" customWidth="1"/>
    <col min="522" max="522" width="9.33203125" style="48" bestFit="1" customWidth="1"/>
    <col min="523" max="768" width="8.88671875" style="48"/>
    <col min="769" max="769" width="43.109375" style="48" customWidth="1"/>
    <col min="770" max="771" width="12" style="48" customWidth="1"/>
    <col min="772" max="772" width="13.6640625" style="48" customWidth="1"/>
    <col min="773" max="774" width="12" style="48" customWidth="1"/>
    <col min="775" max="775" width="13.6640625" style="48" customWidth="1"/>
    <col min="776" max="776" width="8.88671875" style="48"/>
    <col min="777" max="777" width="11.88671875" style="48" customWidth="1"/>
    <col min="778" max="778" width="9.33203125" style="48" bestFit="1" customWidth="1"/>
    <col min="779" max="1024" width="8.88671875" style="48"/>
    <col min="1025" max="1025" width="43.109375" style="48" customWidth="1"/>
    <col min="1026" max="1027" width="12" style="48" customWidth="1"/>
    <col min="1028" max="1028" width="13.6640625" style="48" customWidth="1"/>
    <col min="1029" max="1030" width="12" style="48" customWidth="1"/>
    <col min="1031" max="1031" width="13.6640625" style="48" customWidth="1"/>
    <col min="1032" max="1032" width="8.88671875" style="48"/>
    <col min="1033" max="1033" width="11.88671875" style="48" customWidth="1"/>
    <col min="1034" max="1034" width="9.33203125" style="48" bestFit="1" customWidth="1"/>
    <col min="1035" max="1280" width="8.88671875" style="48"/>
    <col min="1281" max="1281" width="43.109375" style="48" customWidth="1"/>
    <col min="1282" max="1283" width="12" style="48" customWidth="1"/>
    <col min="1284" max="1284" width="13.6640625" style="48" customWidth="1"/>
    <col min="1285" max="1286" width="12" style="48" customWidth="1"/>
    <col min="1287" max="1287" width="13.6640625" style="48" customWidth="1"/>
    <col min="1288" max="1288" width="8.88671875" style="48"/>
    <col min="1289" max="1289" width="11.88671875" style="48" customWidth="1"/>
    <col min="1290" max="1290" width="9.33203125" style="48" bestFit="1" customWidth="1"/>
    <col min="1291" max="1536" width="8.88671875" style="48"/>
    <col min="1537" max="1537" width="43.109375" style="48" customWidth="1"/>
    <col min="1538" max="1539" width="12" style="48" customWidth="1"/>
    <col min="1540" max="1540" width="13.6640625" style="48" customWidth="1"/>
    <col min="1541" max="1542" width="12" style="48" customWidth="1"/>
    <col min="1543" max="1543" width="13.6640625" style="48" customWidth="1"/>
    <col min="1544" max="1544" width="8.88671875" style="48"/>
    <col min="1545" max="1545" width="11.88671875" style="48" customWidth="1"/>
    <col min="1546" max="1546" width="9.33203125" style="48" bestFit="1" customWidth="1"/>
    <col min="1547" max="1792" width="8.88671875" style="48"/>
    <col min="1793" max="1793" width="43.109375" style="48" customWidth="1"/>
    <col min="1794" max="1795" width="12" style="48" customWidth="1"/>
    <col min="1796" max="1796" width="13.6640625" style="48" customWidth="1"/>
    <col min="1797" max="1798" width="12" style="48" customWidth="1"/>
    <col min="1799" max="1799" width="13.6640625" style="48" customWidth="1"/>
    <col min="1800" max="1800" width="8.88671875" style="48"/>
    <col min="1801" max="1801" width="11.88671875" style="48" customWidth="1"/>
    <col min="1802" max="1802" width="9.33203125" style="48" bestFit="1" customWidth="1"/>
    <col min="1803" max="2048" width="8.88671875" style="48"/>
    <col min="2049" max="2049" width="43.109375" style="48" customWidth="1"/>
    <col min="2050" max="2051" width="12" style="48" customWidth="1"/>
    <col min="2052" max="2052" width="13.6640625" style="48" customWidth="1"/>
    <col min="2053" max="2054" width="12" style="48" customWidth="1"/>
    <col min="2055" max="2055" width="13.6640625" style="48" customWidth="1"/>
    <col min="2056" max="2056" width="8.88671875" style="48"/>
    <col min="2057" max="2057" width="11.88671875" style="48" customWidth="1"/>
    <col min="2058" max="2058" width="9.33203125" style="48" bestFit="1" customWidth="1"/>
    <col min="2059" max="2304" width="8.88671875" style="48"/>
    <col min="2305" max="2305" width="43.109375" style="48" customWidth="1"/>
    <col min="2306" max="2307" width="12" style="48" customWidth="1"/>
    <col min="2308" max="2308" width="13.6640625" style="48" customWidth="1"/>
    <col min="2309" max="2310" width="12" style="48" customWidth="1"/>
    <col min="2311" max="2311" width="13.6640625" style="48" customWidth="1"/>
    <col min="2312" max="2312" width="8.88671875" style="48"/>
    <col min="2313" max="2313" width="11.88671875" style="48" customWidth="1"/>
    <col min="2314" max="2314" width="9.33203125" style="48" bestFit="1" customWidth="1"/>
    <col min="2315" max="2560" width="8.88671875" style="48"/>
    <col min="2561" max="2561" width="43.109375" style="48" customWidth="1"/>
    <col min="2562" max="2563" width="12" style="48" customWidth="1"/>
    <col min="2564" max="2564" width="13.6640625" style="48" customWidth="1"/>
    <col min="2565" max="2566" width="12" style="48" customWidth="1"/>
    <col min="2567" max="2567" width="13.6640625" style="48" customWidth="1"/>
    <col min="2568" max="2568" width="8.88671875" style="48"/>
    <col min="2569" max="2569" width="11.88671875" style="48" customWidth="1"/>
    <col min="2570" max="2570" width="9.33203125" style="48" bestFit="1" customWidth="1"/>
    <col min="2571" max="2816" width="8.88671875" style="48"/>
    <col min="2817" max="2817" width="43.109375" style="48" customWidth="1"/>
    <col min="2818" max="2819" width="12" style="48" customWidth="1"/>
    <col min="2820" max="2820" width="13.6640625" style="48" customWidth="1"/>
    <col min="2821" max="2822" width="12" style="48" customWidth="1"/>
    <col min="2823" max="2823" width="13.6640625" style="48" customWidth="1"/>
    <col min="2824" max="2824" width="8.88671875" style="48"/>
    <col min="2825" max="2825" width="11.88671875" style="48" customWidth="1"/>
    <col min="2826" max="2826" width="9.33203125" style="48" bestFit="1" customWidth="1"/>
    <col min="2827" max="3072" width="8.88671875" style="48"/>
    <col min="3073" max="3073" width="43.109375" style="48" customWidth="1"/>
    <col min="3074" max="3075" width="12" style="48" customWidth="1"/>
    <col min="3076" max="3076" width="13.6640625" style="48" customWidth="1"/>
    <col min="3077" max="3078" width="12" style="48" customWidth="1"/>
    <col min="3079" max="3079" width="13.6640625" style="48" customWidth="1"/>
    <col min="3080" max="3080" width="8.88671875" style="48"/>
    <col min="3081" max="3081" width="11.88671875" style="48" customWidth="1"/>
    <col min="3082" max="3082" width="9.33203125" style="48" bestFit="1" customWidth="1"/>
    <col min="3083" max="3328" width="8.88671875" style="48"/>
    <col min="3329" max="3329" width="43.109375" style="48" customWidth="1"/>
    <col min="3330" max="3331" width="12" style="48" customWidth="1"/>
    <col min="3332" max="3332" width="13.6640625" style="48" customWidth="1"/>
    <col min="3333" max="3334" width="12" style="48" customWidth="1"/>
    <col min="3335" max="3335" width="13.6640625" style="48" customWidth="1"/>
    <col min="3336" max="3336" width="8.88671875" style="48"/>
    <col min="3337" max="3337" width="11.88671875" style="48" customWidth="1"/>
    <col min="3338" max="3338" width="9.33203125" style="48" bestFit="1" customWidth="1"/>
    <col min="3339" max="3584" width="8.88671875" style="48"/>
    <col min="3585" max="3585" width="43.109375" style="48" customWidth="1"/>
    <col min="3586" max="3587" width="12" style="48" customWidth="1"/>
    <col min="3588" max="3588" width="13.6640625" style="48" customWidth="1"/>
    <col min="3589" max="3590" width="12" style="48" customWidth="1"/>
    <col min="3591" max="3591" width="13.6640625" style="48" customWidth="1"/>
    <col min="3592" max="3592" width="8.88671875" style="48"/>
    <col min="3593" max="3593" width="11.88671875" style="48" customWidth="1"/>
    <col min="3594" max="3594" width="9.33203125" style="48" bestFit="1" customWidth="1"/>
    <col min="3595" max="3840" width="8.88671875" style="48"/>
    <col min="3841" max="3841" width="43.109375" style="48" customWidth="1"/>
    <col min="3842" max="3843" width="12" style="48" customWidth="1"/>
    <col min="3844" max="3844" width="13.6640625" style="48" customWidth="1"/>
    <col min="3845" max="3846" width="12" style="48" customWidth="1"/>
    <col min="3847" max="3847" width="13.6640625" style="48" customWidth="1"/>
    <col min="3848" max="3848" width="8.88671875" style="48"/>
    <col min="3849" max="3849" width="11.88671875" style="48" customWidth="1"/>
    <col min="3850" max="3850" width="9.33203125" style="48" bestFit="1" customWidth="1"/>
    <col min="3851" max="4096" width="8.88671875" style="48"/>
    <col min="4097" max="4097" width="43.109375" style="48" customWidth="1"/>
    <col min="4098" max="4099" width="12" style="48" customWidth="1"/>
    <col min="4100" max="4100" width="13.6640625" style="48" customWidth="1"/>
    <col min="4101" max="4102" width="12" style="48" customWidth="1"/>
    <col min="4103" max="4103" width="13.6640625" style="48" customWidth="1"/>
    <col min="4104" max="4104" width="8.88671875" style="48"/>
    <col min="4105" max="4105" width="11.88671875" style="48" customWidth="1"/>
    <col min="4106" max="4106" width="9.33203125" style="48" bestFit="1" customWidth="1"/>
    <col min="4107" max="4352" width="8.88671875" style="48"/>
    <col min="4353" max="4353" width="43.109375" style="48" customWidth="1"/>
    <col min="4354" max="4355" width="12" style="48" customWidth="1"/>
    <col min="4356" max="4356" width="13.6640625" style="48" customWidth="1"/>
    <col min="4357" max="4358" width="12" style="48" customWidth="1"/>
    <col min="4359" max="4359" width="13.6640625" style="48" customWidth="1"/>
    <col min="4360" max="4360" width="8.88671875" style="48"/>
    <col min="4361" max="4361" width="11.88671875" style="48" customWidth="1"/>
    <col min="4362" max="4362" width="9.33203125" style="48" bestFit="1" customWidth="1"/>
    <col min="4363" max="4608" width="8.88671875" style="48"/>
    <col min="4609" max="4609" width="43.109375" style="48" customWidth="1"/>
    <col min="4610" max="4611" width="12" style="48" customWidth="1"/>
    <col min="4612" max="4612" width="13.6640625" style="48" customWidth="1"/>
    <col min="4613" max="4614" width="12" style="48" customWidth="1"/>
    <col min="4615" max="4615" width="13.6640625" style="48" customWidth="1"/>
    <col min="4616" max="4616" width="8.88671875" style="48"/>
    <col min="4617" max="4617" width="11.88671875" style="48" customWidth="1"/>
    <col min="4618" max="4618" width="9.33203125" style="48" bestFit="1" customWidth="1"/>
    <col min="4619" max="4864" width="8.88671875" style="48"/>
    <col min="4865" max="4865" width="43.109375" style="48" customWidth="1"/>
    <col min="4866" max="4867" width="12" style="48" customWidth="1"/>
    <col min="4868" max="4868" width="13.6640625" style="48" customWidth="1"/>
    <col min="4869" max="4870" width="12" style="48" customWidth="1"/>
    <col min="4871" max="4871" width="13.6640625" style="48" customWidth="1"/>
    <col min="4872" max="4872" width="8.88671875" style="48"/>
    <col min="4873" max="4873" width="11.88671875" style="48" customWidth="1"/>
    <col min="4874" max="4874" width="9.33203125" style="48" bestFit="1" customWidth="1"/>
    <col min="4875" max="5120" width="8.88671875" style="48"/>
    <col min="5121" max="5121" width="43.109375" style="48" customWidth="1"/>
    <col min="5122" max="5123" width="12" style="48" customWidth="1"/>
    <col min="5124" max="5124" width="13.6640625" style="48" customWidth="1"/>
    <col min="5125" max="5126" width="12" style="48" customWidth="1"/>
    <col min="5127" max="5127" width="13.6640625" style="48" customWidth="1"/>
    <col min="5128" max="5128" width="8.88671875" style="48"/>
    <col min="5129" max="5129" width="11.88671875" style="48" customWidth="1"/>
    <col min="5130" max="5130" width="9.33203125" style="48" bestFit="1" customWidth="1"/>
    <col min="5131" max="5376" width="8.88671875" style="48"/>
    <col min="5377" max="5377" width="43.109375" style="48" customWidth="1"/>
    <col min="5378" max="5379" width="12" style="48" customWidth="1"/>
    <col min="5380" max="5380" width="13.6640625" style="48" customWidth="1"/>
    <col min="5381" max="5382" width="12" style="48" customWidth="1"/>
    <col min="5383" max="5383" width="13.6640625" style="48" customWidth="1"/>
    <col min="5384" max="5384" width="8.88671875" style="48"/>
    <col min="5385" max="5385" width="11.88671875" style="48" customWidth="1"/>
    <col min="5386" max="5386" width="9.33203125" style="48" bestFit="1" customWidth="1"/>
    <col min="5387" max="5632" width="8.88671875" style="48"/>
    <col min="5633" max="5633" width="43.109375" style="48" customWidth="1"/>
    <col min="5634" max="5635" width="12" style="48" customWidth="1"/>
    <col min="5636" max="5636" width="13.6640625" style="48" customWidth="1"/>
    <col min="5637" max="5638" width="12" style="48" customWidth="1"/>
    <col min="5639" max="5639" width="13.6640625" style="48" customWidth="1"/>
    <col min="5640" max="5640" width="8.88671875" style="48"/>
    <col min="5641" max="5641" width="11.88671875" style="48" customWidth="1"/>
    <col min="5642" max="5642" width="9.33203125" style="48" bestFit="1" customWidth="1"/>
    <col min="5643" max="5888" width="8.88671875" style="48"/>
    <col min="5889" max="5889" width="43.109375" style="48" customWidth="1"/>
    <col min="5890" max="5891" width="12" style="48" customWidth="1"/>
    <col min="5892" max="5892" width="13.6640625" style="48" customWidth="1"/>
    <col min="5893" max="5894" width="12" style="48" customWidth="1"/>
    <col min="5895" max="5895" width="13.6640625" style="48" customWidth="1"/>
    <col min="5896" max="5896" width="8.88671875" style="48"/>
    <col min="5897" max="5897" width="11.88671875" style="48" customWidth="1"/>
    <col min="5898" max="5898" width="9.33203125" style="48" bestFit="1" customWidth="1"/>
    <col min="5899" max="6144" width="8.88671875" style="48"/>
    <col min="6145" max="6145" width="43.109375" style="48" customWidth="1"/>
    <col min="6146" max="6147" width="12" style="48" customWidth="1"/>
    <col min="6148" max="6148" width="13.6640625" style="48" customWidth="1"/>
    <col min="6149" max="6150" width="12" style="48" customWidth="1"/>
    <col min="6151" max="6151" width="13.6640625" style="48" customWidth="1"/>
    <col min="6152" max="6152" width="8.88671875" style="48"/>
    <col min="6153" max="6153" width="11.88671875" style="48" customWidth="1"/>
    <col min="6154" max="6154" width="9.33203125" style="48" bestFit="1" customWidth="1"/>
    <col min="6155" max="6400" width="8.88671875" style="48"/>
    <col min="6401" max="6401" width="43.109375" style="48" customWidth="1"/>
    <col min="6402" max="6403" width="12" style="48" customWidth="1"/>
    <col min="6404" max="6404" width="13.6640625" style="48" customWidth="1"/>
    <col min="6405" max="6406" width="12" style="48" customWidth="1"/>
    <col min="6407" max="6407" width="13.6640625" style="48" customWidth="1"/>
    <col min="6408" max="6408" width="8.88671875" style="48"/>
    <col min="6409" max="6409" width="11.88671875" style="48" customWidth="1"/>
    <col min="6410" max="6410" width="9.33203125" style="48" bestFit="1" customWidth="1"/>
    <col min="6411" max="6656" width="8.88671875" style="48"/>
    <col min="6657" max="6657" width="43.109375" style="48" customWidth="1"/>
    <col min="6658" max="6659" width="12" style="48" customWidth="1"/>
    <col min="6660" max="6660" width="13.6640625" style="48" customWidth="1"/>
    <col min="6661" max="6662" width="12" style="48" customWidth="1"/>
    <col min="6663" max="6663" width="13.6640625" style="48" customWidth="1"/>
    <col min="6664" max="6664" width="8.88671875" style="48"/>
    <col min="6665" max="6665" width="11.88671875" style="48" customWidth="1"/>
    <col min="6666" max="6666" width="9.33203125" style="48" bestFit="1" customWidth="1"/>
    <col min="6667" max="6912" width="8.88671875" style="48"/>
    <col min="6913" max="6913" width="43.109375" style="48" customWidth="1"/>
    <col min="6914" max="6915" width="12" style="48" customWidth="1"/>
    <col min="6916" max="6916" width="13.6640625" style="48" customWidth="1"/>
    <col min="6917" max="6918" width="12" style="48" customWidth="1"/>
    <col min="6919" max="6919" width="13.6640625" style="48" customWidth="1"/>
    <col min="6920" max="6920" width="8.88671875" style="48"/>
    <col min="6921" max="6921" width="11.88671875" style="48" customWidth="1"/>
    <col min="6922" max="6922" width="9.33203125" style="48" bestFit="1" customWidth="1"/>
    <col min="6923" max="7168" width="8.88671875" style="48"/>
    <col min="7169" max="7169" width="43.109375" style="48" customWidth="1"/>
    <col min="7170" max="7171" width="12" style="48" customWidth="1"/>
    <col min="7172" max="7172" width="13.6640625" style="48" customWidth="1"/>
    <col min="7173" max="7174" width="12" style="48" customWidth="1"/>
    <col min="7175" max="7175" width="13.6640625" style="48" customWidth="1"/>
    <col min="7176" max="7176" width="8.88671875" style="48"/>
    <col min="7177" max="7177" width="11.88671875" style="48" customWidth="1"/>
    <col min="7178" max="7178" width="9.33203125" style="48" bestFit="1" customWidth="1"/>
    <col min="7179" max="7424" width="8.88671875" style="48"/>
    <col min="7425" max="7425" width="43.109375" style="48" customWidth="1"/>
    <col min="7426" max="7427" width="12" style="48" customWidth="1"/>
    <col min="7428" max="7428" width="13.6640625" style="48" customWidth="1"/>
    <col min="7429" max="7430" width="12" style="48" customWidth="1"/>
    <col min="7431" max="7431" width="13.6640625" style="48" customWidth="1"/>
    <col min="7432" max="7432" width="8.88671875" style="48"/>
    <col min="7433" max="7433" width="11.88671875" style="48" customWidth="1"/>
    <col min="7434" max="7434" width="9.33203125" style="48" bestFit="1" customWidth="1"/>
    <col min="7435" max="7680" width="8.88671875" style="48"/>
    <col min="7681" max="7681" width="43.109375" style="48" customWidth="1"/>
    <col min="7682" max="7683" width="12" style="48" customWidth="1"/>
    <col min="7684" max="7684" width="13.6640625" style="48" customWidth="1"/>
    <col min="7685" max="7686" width="12" style="48" customWidth="1"/>
    <col min="7687" max="7687" width="13.6640625" style="48" customWidth="1"/>
    <col min="7688" max="7688" width="8.88671875" style="48"/>
    <col min="7689" max="7689" width="11.88671875" style="48" customWidth="1"/>
    <col min="7690" max="7690" width="9.33203125" style="48" bestFit="1" customWidth="1"/>
    <col min="7691" max="7936" width="8.88671875" style="48"/>
    <col min="7937" max="7937" width="43.109375" style="48" customWidth="1"/>
    <col min="7938" max="7939" width="12" style="48" customWidth="1"/>
    <col min="7940" max="7940" width="13.6640625" style="48" customWidth="1"/>
    <col min="7941" max="7942" width="12" style="48" customWidth="1"/>
    <col min="7943" max="7943" width="13.6640625" style="48" customWidth="1"/>
    <col min="7944" max="7944" width="8.88671875" style="48"/>
    <col min="7945" max="7945" width="11.88671875" style="48" customWidth="1"/>
    <col min="7946" max="7946" width="9.33203125" style="48" bestFit="1" customWidth="1"/>
    <col min="7947" max="8192" width="8.88671875" style="48"/>
    <col min="8193" max="8193" width="43.109375" style="48" customWidth="1"/>
    <col min="8194" max="8195" width="12" style="48" customWidth="1"/>
    <col min="8196" max="8196" width="13.6640625" style="48" customWidth="1"/>
    <col min="8197" max="8198" width="12" style="48" customWidth="1"/>
    <col min="8199" max="8199" width="13.6640625" style="48" customWidth="1"/>
    <col min="8200" max="8200" width="8.88671875" style="48"/>
    <col min="8201" max="8201" width="11.88671875" style="48" customWidth="1"/>
    <col min="8202" max="8202" width="9.33203125" style="48" bestFit="1" customWidth="1"/>
    <col min="8203" max="8448" width="8.88671875" style="48"/>
    <col min="8449" max="8449" width="43.109375" style="48" customWidth="1"/>
    <col min="8450" max="8451" width="12" style="48" customWidth="1"/>
    <col min="8452" max="8452" width="13.6640625" style="48" customWidth="1"/>
    <col min="8453" max="8454" width="12" style="48" customWidth="1"/>
    <col min="8455" max="8455" width="13.6640625" style="48" customWidth="1"/>
    <col min="8456" max="8456" width="8.88671875" style="48"/>
    <col min="8457" max="8457" width="11.88671875" style="48" customWidth="1"/>
    <col min="8458" max="8458" width="9.33203125" style="48" bestFit="1" customWidth="1"/>
    <col min="8459" max="8704" width="8.88671875" style="48"/>
    <col min="8705" max="8705" width="43.109375" style="48" customWidth="1"/>
    <col min="8706" max="8707" width="12" style="48" customWidth="1"/>
    <col min="8708" max="8708" width="13.6640625" style="48" customWidth="1"/>
    <col min="8709" max="8710" width="12" style="48" customWidth="1"/>
    <col min="8711" max="8711" width="13.6640625" style="48" customWidth="1"/>
    <col min="8712" max="8712" width="8.88671875" style="48"/>
    <col min="8713" max="8713" width="11.88671875" style="48" customWidth="1"/>
    <col min="8714" max="8714" width="9.33203125" style="48" bestFit="1" customWidth="1"/>
    <col min="8715" max="8960" width="8.88671875" style="48"/>
    <col min="8961" max="8961" width="43.109375" style="48" customWidth="1"/>
    <col min="8962" max="8963" width="12" style="48" customWidth="1"/>
    <col min="8964" max="8964" width="13.6640625" style="48" customWidth="1"/>
    <col min="8965" max="8966" width="12" style="48" customWidth="1"/>
    <col min="8967" max="8967" width="13.6640625" style="48" customWidth="1"/>
    <col min="8968" max="8968" width="8.88671875" style="48"/>
    <col min="8969" max="8969" width="11.88671875" style="48" customWidth="1"/>
    <col min="8970" max="8970" width="9.33203125" style="48" bestFit="1" customWidth="1"/>
    <col min="8971" max="9216" width="8.88671875" style="48"/>
    <col min="9217" max="9217" width="43.109375" style="48" customWidth="1"/>
    <col min="9218" max="9219" width="12" style="48" customWidth="1"/>
    <col min="9220" max="9220" width="13.6640625" style="48" customWidth="1"/>
    <col min="9221" max="9222" width="12" style="48" customWidth="1"/>
    <col min="9223" max="9223" width="13.6640625" style="48" customWidth="1"/>
    <col min="9224" max="9224" width="8.88671875" style="48"/>
    <col min="9225" max="9225" width="11.88671875" style="48" customWidth="1"/>
    <col min="9226" max="9226" width="9.33203125" style="48" bestFit="1" customWidth="1"/>
    <col min="9227" max="9472" width="8.88671875" style="48"/>
    <col min="9473" max="9473" width="43.109375" style="48" customWidth="1"/>
    <col min="9474" max="9475" width="12" style="48" customWidth="1"/>
    <col min="9476" max="9476" width="13.6640625" style="48" customWidth="1"/>
    <col min="9477" max="9478" width="12" style="48" customWidth="1"/>
    <col min="9479" max="9479" width="13.6640625" style="48" customWidth="1"/>
    <col min="9480" max="9480" width="8.88671875" style="48"/>
    <col min="9481" max="9481" width="11.88671875" style="48" customWidth="1"/>
    <col min="9482" max="9482" width="9.33203125" style="48" bestFit="1" customWidth="1"/>
    <col min="9483" max="9728" width="8.88671875" style="48"/>
    <col min="9729" max="9729" width="43.109375" style="48" customWidth="1"/>
    <col min="9730" max="9731" width="12" style="48" customWidth="1"/>
    <col min="9732" max="9732" width="13.6640625" style="48" customWidth="1"/>
    <col min="9733" max="9734" width="12" style="48" customWidth="1"/>
    <col min="9735" max="9735" width="13.6640625" style="48" customWidth="1"/>
    <col min="9736" max="9736" width="8.88671875" style="48"/>
    <col min="9737" max="9737" width="11.88671875" style="48" customWidth="1"/>
    <col min="9738" max="9738" width="9.33203125" style="48" bestFit="1" customWidth="1"/>
    <col min="9739" max="9984" width="8.88671875" style="48"/>
    <col min="9985" max="9985" width="43.109375" style="48" customWidth="1"/>
    <col min="9986" max="9987" width="12" style="48" customWidth="1"/>
    <col min="9988" max="9988" width="13.6640625" style="48" customWidth="1"/>
    <col min="9989" max="9990" width="12" style="48" customWidth="1"/>
    <col min="9991" max="9991" width="13.6640625" style="48" customWidth="1"/>
    <col min="9992" max="9992" width="8.88671875" style="48"/>
    <col min="9993" max="9993" width="11.88671875" style="48" customWidth="1"/>
    <col min="9994" max="9994" width="9.33203125" style="48" bestFit="1" customWidth="1"/>
    <col min="9995" max="10240" width="8.88671875" style="48"/>
    <col min="10241" max="10241" width="43.109375" style="48" customWidth="1"/>
    <col min="10242" max="10243" width="12" style="48" customWidth="1"/>
    <col min="10244" max="10244" width="13.6640625" style="48" customWidth="1"/>
    <col min="10245" max="10246" width="12" style="48" customWidth="1"/>
    <col min="10247" max="10247" width="13.6640625" style="48" customWidth="1"/>
    <col min="10248" max="10248" width="8.88671875" style="48"/>
    <col min="10249" max="10249" width="11.88671875" style="48" customWidth="1"/>
    <col min="10250" max="10250" width="9.33203125" style="48" bestFit="1" customWidth="1"/>
    <col min="10251" max="10496" width="8.88671875" style="48"/>
    <col min="10497" max="10497" width="43.109375" style="48" customWidth="1"/>
    <col min="10498" max="10499" width="12" style="48" customWidth="1"/>
    <col min="10500" max="10500" width="13.6640625" style="48" customWidth="1"/>
    <col min="10501" max="10502" width="12" style="48" customWidth="1"/>
    <col min="10503" max="10503" width="13.6640625" style="48" customWidth="1"/>
    <col min="10504" max="10504" width="8.88671875" style="48"/>
    <col min="10505" max="10505" width="11.88671875" style="48" customWidth="1"/>
    <col min="10506" max="10506" width="9.33203125" style="48" bestFit="1" customWidth="1"/>
    <col min="10507" max="10752" width="8.88671875" style="48"/>
    <col min="10753" max="10753" width="43.109375" style="48" customWidth="1"/>
    <col min="10754" max="10755" width="12" style="48" customWidth="1"/>
    <col min="10756" max="10756" width="13.6640625" style="48" customWidth="1"/>
    <col min="10757" max="10758" width="12" style="48" customWidth="1"/>
    <col min="10759" max="10759" width="13.6640625" style="48" customWidth="1"/>
    <col min="10760" max="10760" width="8.88671875" style="48"/>
    <col min="10761" max="10761" width="11.88671875" style="48" customWidth="1"/>
    <col min="10762" max="10762" width="9.33203125" style="48" bestFit="1" customWidth="1"/>
    <col min="10763" max="11008" width="8.88671875" style="48"/>
    <col min="11009" max="11009" width="43.109375" style="48" customWidth="1"/>
    <col min="11010" max="11011" width="12" style="48" customWidth="1"/>
    <col min="11012" max="11012" width="13.6640625" style="48" customWidth="1"/>
    <col min="11013" max="11014" width="12" style="48" customWidth="1"/>
    <col min="11015" max="11015" width="13.6640625" style="48" customWidth="1"/>
    <col min="11016" max="11016" width="8.88671875" style="48"/>
    <col min="11017" max="11017" width="11.88671875" style="48" customWidth="1"/>
    <col min="11018" max="11018" width="9.33203125" style="48" bestFit="1" customWidth="1"/>
    <col min="11019" max="11264" width="8.88671875" style="48"/>
    <col min="11265" max="11265" width="43.109375" style="48" customWidth="1"/>
    <col min="11266" max="11267" width="12" style="48" customWidth="1"/>
    <col min="11268" max="11268" width="13.6640625" style="48" customWidth="1"/>
    <col min="11269" max="11270" width="12" style="48" customWidth="1"/>
    <col min="11271" max="11271" width="13.6640625" style="48" customWidth="1"/>
    <col min="11272" max="11272" width="8.88671875" style="48"/>
    <col min="11273" max="11273" width="11.88671875" style="48" customWidth="1"/>
    <col min="11274" max="11274" width="9.33203125" style="48" bestFit="1" customWidth="1"/>
    <col min="11275" max="11520" width="8.88671875" style="48"/>
    <col min="11521" max="11521" width="43.109375" style="48" customWidth="1"/>
    <col min="11522" max="11523" width="12" style="48" customWidth="1"/>
    <col min="11524" max="11524" width="13.6640625" style="48" customWidth="1"/>
    <col min="11525" max="11526" width="12" style="48" customWidth="1"/>
    <col min="11527" max="11527" width="13.6640625" style="48" customWidth="1"/>
    <col min="11528" max="11528" width="8.88671875" style="48"/>
    <col min="11529" max="11529" width="11.88671875" style="48" customWidth="1"/>
    <col min="11530" max="11530" width="9.33203125" style="48" bestFit="1" customWidth="1"/>
    <col min="11531" max="11776" width="8.88671875" style="48"/>
    <col min="11777" max="11777" width="43.109375" style="48" customWidth="1"/>
    <col min="11778" max="11779" width="12" style="48" customWidth="1"/>
    <col min="11780" max="11780" width="13.6640625" style="48" customWidth="1"/>
    <col min="11781" max="11782" width="12" style="48" customWidth="1"/>
    <col min="11783" max="11783" width="13.6640625" style="48" customWidth="1"/>
    <col min="11784" max="11784" width="8.88671875" style="48"/>
    <col min="11785" max="11785" width="11.88671875" style="48" customWidth="1"/>
    <col min="11786" max="11786" width="9.33203125" style="48" bestFit="1" customWidth="1"/>
    <col min="11787" max="12032" width="8.88671875" style="48"/>
    <col min="12033" max="12033" width="43.109375" style="48" customWidth="1"/>
    <col min="12034" max="12035" width="12" style="48" customWidth="1"/>
    <col min="12036" max="12036" width="13.6640625" style="48" customWidth="1"/>
    <col min="12037" max="12038" width="12" style="48" customWidth="1"/>
    <col min="12039" max="12039" width="13.6640625" style="48" customWidth="1"/>
    <col min="12040" max="12040" width="8.88671875" style="48"/>
    <col min="12041" max="12041" width="11.88671875" style="48" customWidth="1"/>
    <col min="12042" max="12042" width="9.33203125" style="48" bestFit="1" customWidth="1"/>
    <col min="12043" max="12288" width="8.88671875" style="48"/>
    <col min="12289" max="12289" width="43.109375" style="48" customWidth="1"/>
    <col min="12290" max="12291" width="12" style="48" customWidth="1"/>
    <col min="12292" max="12292" width="13.6640625" style="48" customWidth="1"/>
    <col min="12293" max="12294" width="12" style="48" customWidth="1"/>
    <col min="12295" max="12295" width="13.6640625" style="48" customWidth="1"/>
    <col min="12296" max="12296" width="8.88671875" style="48"/>
    <col min="12297" max="12297" width="11.88671875" style="48" customWidth="1"/>
    <col min="12298" max="12298" width="9.33203125" style="48" bestFit="1" customWidth="1"/>
    <col min="12299" max="12544" width="8.88671875" style="48"/>
    <col min="12545" max="12545" width="43.109375" style="48" customWidth="1"/>
    <col min="12546" max="12547" width="12" style="48" customWidth="1"/>
    <col min="12548" max="12548" width="13.6640625" style="48" customWidth="1"/>
    <col min="12549" max="12550" width="12" style="48" customWidth="1"/>
    <col min="12551" max="12551" width="13.6640625" style="48" customWidth="1"/>
    <col min="12552" max="12552" width="8.88671875" style="48"/>
    <col min="12553" max="12553" width="11.88671875" style="48" customWidth="1"/>
    <col min="12554" max="12554" width="9.33203125" style="48" bestFit="1" customWidth="1"/>
    <col min="12555" max="12800" width="8.88671875" style="48"/>
    <col min="12801" max="12801" width="43.109375" style="48" customWidth="1"/>
    <col min="12802" max="12803" width="12" style="48" customWidth="1"/>
    <col min="12804" max="12804" width="13.6640625" style="48" customWidth="1"/>
    <col min="12805" max="12806" width="12" style="48" customWidth="1"/>
    <col min="12807" max="12807" width="13.6640625" style="48" customWidth="1"/>
    <col min="12808" max="12808" width="8.88671875" style="48"/>
    <col min="12809" max="12809" width="11.88671875" style="48" customWidth="1"/>
    <col min="12810" max="12810" width="9.33203125" style="48" bestFit="1" customWidth="1"/>
    <col min="12811" max="13056" width="8.88671875" style="48"/>
    <col min="13057" max="13057" width="43.109375" style="48" customWidth="1"/>
    <col min="13058" max="13059" width="12" style="48" customWidth="1"/>
    <col min="13060" max="13060" width="13.6640625" style="48" customWidth="1"/>
    <col min="13061" max="13062" width="12" style="48" customWidth="1"/>
    <col min="13063" max="13063" width="13.6640625" style="48" customWidth="1"/>
    <col min="13064" max="13064" width="8.88671875" style="48"/>
    <col min="13065" max="13065" width="11.88671875" style="48" customWidth="1"/>
    <col min="13066" max="13066" width="9.33203125" style="48" bestFit="1" customWidth="1"/>
    <col min="13067" max="13312" width="8.88671875" style="48"/>
    <col min="13313" max="13313" width="43.109375" style="48" customWidth="1"/>
    <col min="13314" max="13315" width="12" style="48" customWidth="1"/>
    <col min="13316" max="13316" width="13.6640625" style="48" customWidth="1"/>
    <col min="13317" max="13318" width="12" style="48" customWidth="1"/>
    <col min="13319" max="13319" width="13.6640625" style="48" customWidth="1"/>
    <col min="13320" max="13320" width="8.88671875" style="48"/>
    <col min="13321" max="13321" width="11.88671875" style="48" customWidth="1"/>
    <col min="13322" max="13322" width="9.33203125" style="48" bestFit="1" customWidth="1"/>
    <col min="13323" max="13568" width="8.88671875" style="48"/>
    <col min="13569" max="13569" width="43.109375" style="48" customWidth="1"/>
    <col min="13570" max="13571" width="12" style="48" customWidth="1"/>
    <col min="13572" max="13572" width="13.6640625" style="48" customWidth="1"/>
    <col min="13573" max="13574" width="12" style="48" customWidth="1"/>
    <col min="13575" max="13575" width="13.6640625" style="48" customWidth="1"/>
    <col min="13576" max="13576" width="8.88671875" style="48"/>
    <col min="13577" max="13577" width="11.88671875" style="48" customWidth="1"/>
    <col min="13578" max="13578" width="9.33203125" style="48" bestFit="1" customWidth="1"/>
    <col min="13579" max="13824" width="8.88671875" style="48"/>
    <col min="13825" max="13825" width="43.109375" style="48" customWidth="1"/>
    <col min="13826" max="13827" width="12" style="48" customWidth="1"/>
    <col min="13828" max="13828" width="13.6640625" style="48" customWidth="1"/>
    <col min="13829" max="13830" width="12" style="48" customWidth="1"/>
    <col min="13831" max="13831" width="13.6640625" style="48" customWidth="1"/>
    <col min="13832" max="13832" width="8.88671875" style="48"/>
    <col min="13833" max="13833" width="11.88671875" style="48" customWidth="1"/>
    <col min="13834" max="13834" width="9.33203125" style="48" bestFit="1" customWidth="1"/>
    <col min="13835" max="14080" width="8.88671875" style="48"/>
    <col min="14081" max="14081" width="43.109375" style="48" customWidth="1"/>
    <col min="14082" max="14083" width="12" style="48" customWidth="1"/>
    <col min="14084" max="14084" width="13.6640625" style="48" customWidth="1"/>
    <col min="14085" max="14086" width="12" style="48" customWidth="1"/>
    <col min="14087" max="14087" width="13.6640625" style="48" customWidth="1"/>
    <col min="14088" max="14088" width="8.88671875" style="48"/>
    <col min="14089" max="14089" width="11.88671875" style="48" customWidth="1"/>
    <col min="14090" max="14090" width="9.33203125" style="48" bestFit="1" customWidth="1"/>
    <col min="14091" max="14336" width="8.88671875" style="48"/>
    <col min="14337" max="14337" width="43.109375" style="48" customWidth="1"/>
    <col min="14338" max="14339" width="12" style="48" customWidth="1"/>
    <col min="14340" max="14340" width="13.6640625" style="48" customWidth="1"/>
    <col min="14341" max="14342" width="12" style="48" customWidth="1"/>
    <col min="14343" max="14343" width="13.6640625" style="48" customWidth="1"/>
    <col min="14344" max="14344" width="8.88671875" style="48"/>
    <col min="14345" max="14345" width="11.88671875" style="48" customWidth="1"/>
    <col min="14346" max="14346" width="9.33203125" style="48" bestFit="1" customWidth="1"/>
    <col min="14347" max="14592" width="8.88671875" style="48"/>
    <col min="14593" max="14593" width="43.109375" style="48" customWidth="1"/>
    <col min="14594" max="14595" width="12" style="48" customWidth="1"/>
    <col min="14596" max="14596" width="13.6640625" style="48" customWidth="1"/>
    <col min="14597" max="14598" width="12" style="48" customWidth="1"/>
    <col min="14599" max="14599" width="13.6640625" style="48" customWidth="1"/>
    <col min="14600" max="14600" width="8.88671875" style="48"/>
    <col min="14601" max="14601" width="11.88671875" style="48" customWidth="1"/>
    <col min="14602" max="14602" width="9.33203125" style="48" bestFit="1" customWidth="1"/>
    <col min="14603" max="14848" width="8.88671875" style="48"/>
    <col min="14849" max="14849" width="43.109375" style="48" customWidth="1"/>
    <col min="14850" max="14851" width="12" style="48" customWidth="1"/>
    <col min="14852" max="14852" width="13.6640625" style="48" customWidth="1"/>
    <col min="14853" max="14854" width="12" style="48" customWidth="1"/>
    <col min="14855" max="14855" width="13.6640625" style="48" customWidth="1"/>
    <col min="14856" max="14856" width="8.88671875" style="48"/>
    <col min="14857" max="14857" width="11.88671875" style="48" customWidth="1"/>
    <col min="14858" max="14858" width="9.33203125" style="48" bestFit="1" customWidth="1"/>
    <col min="14859" max="15104" width="8.88671875" style="48"/>
    <col min="15105" max="15105" width="43.109375" style="48" customWidth="1"/>
    <col min="15106" max="15107" width="12" style="48" customWidth="1"/>
    <col min="15108" max="15108" width="13.6640625" style="48" customWidth="1"/>
    <col min="15109" max="15110" width="12" style="48" customWidth="1"/>
    <col min="15111" max="15111" width="13.6640625" style="48" customWidth="1"/>
    <col min="15112" max="15112" width="8.88671875" style="48"/>
    <col min="15113" max="15113" width="11.88671875" style="48" customWidth="1"/>
    <col min="15114" max="15114" width="9.33203125" style="48" bestFit="1" customWidth="1"/>
    <col min="15115" max="15360" width="8.88671875" style="48"/>
    <col min="15361" max="15361" width="43.109375" style="48" customWidth="1"/>
    <col min="15362" max="15363" width="12" style="48" customWidth="1"/>
    <col min="15364" max="15364" width="13.6640625" style="48" customWidth="1"/>
    <col min="15365" max="15366" width="12" style="48" customWidth="1"/>
    <col min="15367" max="15367" width="13.6640625" style="48" customWidth="1"/>
    <col min="15368" max="15368" width="8.88671875" style="48"/>
    <col min="15369" max="15369" width="11.88671875" style="48" customWidth="1"/>
    <col min="15370" max="15370" width="9.33203125" style="48" bestFit="1" customWidth="1"/>
    <col min="15371" max="15616" width="8.88671875" style="48"/>
    <col min="15617" max="15617" width="43.109375" style="48" customWidth="1"/>
    <col min="15618" max="15619" width="12" style="48" customWidth="1"/>
    <col min="15620" max="15620" width="13.6640625" style="48" customWidth="1"/>
    <col min="15621" max="15622" width="12" style="48" customWidth="1"/>
    <col min="15623" max="15623" width="13.6640625" style="48" customWidth="1"/>
    <col min="15624" max="15624" width="8.88671875" style="48"/>
    <col min="15625" max="15625" width="11.88671875" style="48" customWidth="1"/>
    <col min="15626" max="15626" width="9.33203125" style="48" bestFit="1" customWidth="1"/>
    <col min="15627" max="15872" width="8.88671875" style="48"/>
    <col min="15873" max="15873" width="43.109375" style="48" customWidth="1"/>
    <col min="15874" max="15875" width="12" style="48" customWidth="1"/>
    <col min="15876" max="15876" width="13.6640625" style="48" customWidth="1"/>
    <col min="15877" max="15878" width="12" style="48" customWidth="1"/>
    <col min="15879" max="15879" width="13.6640625" style="48" customWidth="1"/>
    <col min="15880" max="15880" width="8.88671875" style="48"/>
    <col min="15881" max="15881" width="11.88671875" style="48" customWidth="1"/>
    <col min="15882" max="15882" width="9.33203125" style="48" bestFit="1" customWidth="1"/>
    <col min="15883" max="16128" width="8.88671875" style="48"/>
    <col min="16129" max="16129" width="43.109375" style="48" customWidth="1"/>
    <col min="16130" max="16131" width="12" style="48" customWidth="1"/>
    <col min="16132" max="16132" width="13.6640625" style="48" customWidth="1"/>
    <col min="16133" max="16134" width="12" style="48" customWidth="1"/>
    <col min="16135" max="16135" width="13.6640625" style="48" customWidth="1"/>
    <col min="16136" max="16136" width="8.88671875" style="48"/>
    <col min="16137" max="16137" width="11.88671875" style="48" customWidth="1"/>
    <col min="16138" max="16138" width="9.33203125" style="48" bestFit="1" customWidth="1"/>
    <col min="16139" max="16384" width="8.88671875" style="48"/>
  </cols>
  <sheetData>
    <row r="1" spans="1:15" s="31" customFormat="1" ht="22.5" customHeight="1" x14ac:dyDescent="0.4">
      <c r="A1" s="448" t="s">
        <v>289</v>
      </c>
      <c r="B1" s="422"/>
      <c r="C1" s="422"/>
      <c r="D1" s="422"/>
      <c r="E1" s="422"/>
      <c r="F1" s="422"/>
      <c r="G1" s="422"/>
      <c r="I1" s="68"/>
    </row>
    <row r="2" spans="1:15" s="31" customFormat="1" ht="22.5" customHeight="1" x14ac:dyDescent="0.4">
      <c r="A2" s="448" t="s">
        <v>260</v>
      </c>
      <c r="B2" s="448"/>
      <c r="C2" s="448"/>
      <c r="D2" s="448"/>
      <c r="E2" s="448"/>
      <c r="F2" s="448"/>
      <c r="G2" s="448"/>
      <c r="I2" s="68"/>
    </row>
    <row r="3" spans="1:15" s="31" customFormat="1" ht="22.5" customHeight="1" x14ac:dyDescent="0.3">
      <c r="A3" s="449" t="s">
        <v>76</v>
      </c>
      <c r="B3" s="449"/>
      <c r="C3" s="449"/>
      <c r="D3" s="449"/>
      <c r="E3" s="449"/>
      <c r="F3" s="449"/>
      <c r="G3" s="449"/>
      <c r="I3" s="68"/>
    </row>
    <row r="4" spans="1:15" s="34" customFormat="1" ht="18" customHeight="1" x14ac:dyDescent="0.35">
      <c r="A4" s="32"/>
      <c r="B4" s="32"/>
      <c r="C4" s="32"/>
      <c r="D4" s="32"/>
      <c r="E4" s="32"/>
      <c r="F4" s="32"/>
      <c r="G4" s="18" t="s">
        <v>9</v>
      </c>
      <c r="I4" s="69"/>
    </row>
    <row r="5" spans="1:15" s="34" customFormat="1" ht="50.25" customHeight="1" x14ac:dyDescent="0.2">
      <c r="A5" s="131"/>
      <c r="B5" s="288" t="s">
        <v>632</v>
      </c>
      <c r="C5" s="288" t="s">
        <v>639</v>
      </c>
      <c r="D5" s="93" t="s">
        <v>46</v>
      </c>
      <c r="E5" s="294" t="s">
        <v>634</v>
      </c>
      <c r="F5" s="294" t="s">
        <v>635</v>
      </c>
      <c r="G5" s="93" t="s">
        <v>46</v>
      </c>
    </row>
    <row r="6" spans="1:15" s="59" customFormat="1" ht="31.5" customHeight="1" x14ac:dyDescent="0.35">
      <c r="A6" s="70" t="s">
        <v>77</v>
      </c>
      <c r="B6" s="75">
        <f>SUM(B7:B30)</f>
        <v>7036</v>
      </c>
      <c r="C6" s="75">
        <f>SUM(C7:C30)</f>
        <v>6024</v>
      </c>
      <c r="D6" s="147">
        <f>ROUND(C6/B6*100,1)</f>
        <v>85.6</v>
      </c>
      <c r="E6" s="75">
        <f>SUM(E7:E30)</f>
        <v>3264</v>
      </c>
      <c r="F6" s="75">
        <f>SUM(F7:F30)</f>
        <v>1294</v>
      </c>
      <c r="G6" s="147">
        <f>ROUND(F6/E6*100,1)</f>
        <v>39.6</v>
      </c>
      <c r="I6" s="69"/>
      <c r="J6" s="77"/>
      <c r="K6" s="77"/>
      <c r="L6" s="78"/>
      <c r="M6" s="78"/>
      <c r="N6" s="78"/>
      <c r="O6" s="78"/>
    </row>
    <row r="7" spans="1:15" ht="31.2" customHeight="1" x14ac:dyDescent="0.25">
      <c r="A7" s="43" t="s">
        <v>48</v>
      </c>
      <c r="B7" s="44">
        <v>1170</v>
      </c>
      <c r="C7" s="45">
        <v>1312</v>
      </c>
      <c r="D7" s="147">
        <f t="shared" ref="D7:D30" si="0">ROUND(C7/B7*100,1)</f>
        <v>112.1</v>
      </c>
      <c r="E7" s="44">
        <v>426</v>
      </c>
      <c r="F7" s="45">
        <v>337</v>
      </c>
      <c r="G7" s="147">
        <f t="shared" ref="G7:G30" si="1">ROUND(F7/E7*100,1)</f>
        <v>79.099999999999994</v>
      </c>
      <c r="H7" s="47"/>
      <c r="I7" s="55"/>
      <c r="J7" s="55"/>
      <c r="K7" s="55"/>
      <c r="L7" s="55"/>
      <c r="M7" s="55"/>
      <c r="N7" s="55"/>
    </row>
    <row r="8" spans="1:15" ht="31.2" customHeight="1" x14ac:dyDescent="0.25">
      <c r="A8" s="43" t="s">
        <v>49</v>
      </c>
      <c r="B8" s="44">
        <v>108</v>
      </c>
      <c r="C8" s="45">
        <v>104</v>
      </c>
      <c r="D8" s="147">
        <f t="shared" si="0"/>
        <v>96.3</v>
      </c>
      <c r="E8" s="44">
        <v>44</v>
      </c>
      <c r="F8" s="45">
        <v>23</v>
      </c>
      <c r="G8" s="147">
        <f t="shared" si="1"/>
        <v>52.3</v>
      </c>
      <c r="H8" s="47"/>
      <c r="I8" s="55"/>
      <c r="J8" s="55"/>
      <c r="K8" s="55"/>
      <c r="L8" s="55"/>
      <c r="M8" s="55"/>
      <c r="N8" s="55"/>
    </row>
    <row r="9" spans="1:15" s="51" customFormat="1" ht="31.2" customHeight="1" x14ac:dyDescent="0.25">
      <c r="A9" s="43" t="s">
        <v>50</v>
      </c>
      <c r="B9" s="44">
        <v>0</v>
      </c>
      <c r="C9" s="45">
        <v>2</v>
      </c>
      <c r="D9" s="357" t="e">
        <f t="shared" si="0"/>
        <v>#DIV/0!</v>
      </c>
      <c r="E9" s="44">
        <v>0</v>
      </c>
      <c r="F9" s="45">
        <v>1</v>
      </c>
      <c r="G9" s="357" t="e">
        <f t="shared" si="1"/>
        <v>#DIV/0!</v>
      </c>
      <c r="H9" s="47"/>
      <c r="I9" s="48"/>
      <c r="J9" s="49"/>
    </row>
    <row r="10" spans="1:15" ht="31.2" customHeight="1" x14ac:dyDescent="0.25">
      <c r="A10" s="43" t="s">
        <v>51</v>
      </c>
      <c r="B10" s="44">
        <v>37</v>
      </c>
      <c r="C10" s="45">
        <v>37</v>
      </c>
      <c r="D10" s="147">
        <f t="shared" si="0"/>
        <v>100</v>
      </c>
      <c r="E10" s="44">
        <v>14</v>
      </c>
      <c r="F10" s="45">
        <v>10</v>
      </c>
      <c r="G10" s="147">
        <f t="shared" si="1"/>
        <v>71.400000000000006</v>
      </c>
      <c r="H10" s="47"/>
      <c r="I10" s="48"/>
      <c r="J10" s="49"/>
      <c r="L10" s="56"/>
    </row>
    <row r="11" spans="1:15" ht="31.2" customHeight="1" x14ac:dyDescent="0.25">
      <c r="A11" s="43" t="s">
        <v>52</v>
      </c>
      <c r="B11" s="44">
        <v>208</v>
      </c>
      <c r="C11" s="45">
        <v>106</v>
      </c>
      <c r="D11" s="147">
        <f t="shared" si="0"/>
        <v>51</v>
      </c>
      <c r="E11" s="44">
        <v>100</v>
      </c>
      <c r="F11" s="45">
        <v>13</v>
      </c>
      <c r="G11" s="147">
        <f t="shared" si="1"/>
        <v>13</v>
      </c>
      <c r="H11" s="47"/>
      <c r="I11" s="48"/>
      <c r="J11" s="49"/>
    </row>
    <row r="12" spans="1:15" ht="31.2" x14ac:dyDescent="0.25">
      <c r="A12" s="43" t="s">
        <v>53</v>
      </c>
      <c r="B12" s="44">
        <v>147</v>
      </c>
      <c r="C12" s="45">
        <v>364</v>
      </c>
      <c r="D12" s="147">
        <f t="shared" si="0"/>
        <v>247.6</v>
      </c>
      <c r="E12" s="44">
        <v>60</v>
      </c>
      <c r="F12" s="45">
        <v>51</v>
      </c>
      <c r="G12" s="147">
        <f t="shared" si="1"/>
        <v>85</v>
      </c>
      <c r="H12" s="47"/>
      <c r="I12" s="48"/>
      <c r="J12" s="49"/>
    </row>
    <row r="13" spans="1:15" ht="62.4" x14ac:dyDescent="0.25">
      <c r="A13" s="43" t="s">
        <v>54</v>
      </c>
      <c r="B13" s="44">
        <v>40</v>
      </c>
      <c r="C13" s="45">
        <v>34</v>
      </c>
      <c r="D13" s="147">
        <f t="shared" si="0"/>
        <v>85</v>
      </c>
      <c r="E13" s="44">
        <v>18</v>
      </c>
      <c r="F13" s="45">
        <v>11</v>
      </c>
      <c r="G13" s="147">
        <f t="shared" si="1"/>
        <v>61.1</v>
      </c>
      <c r="H13" s="47"/>
      <c r="I13" s="48"/>
      <c r="J13" s="49"/>
    </row>
    <row r="14" spans="1:15" ht="31.2" customHeight="1" x14ac:dyDescent="0.25">
      <c r="A14" s="43" t="s">
        <v>55</v>
      </c>
      <c r="B14" s="44">
        <v>41</v>
      </c>
      <c r="C14" s="45">
        <v>25</v>
      </c>
      <c r="D14" s="147">
        <f t="shared" si="0"/>
        <v>61</v>
      </c>
      <c r="E14" s="44">
        <v>20</v>
      </c>
      <c r="F14" s="45">
        <v>1</v>
      </c>
      <c r="G14" s="147">
        <f t="shared" si="1"/>
        <v>5</v>
      </c>
      <c r="H14" s="47"/>
      <c r="I14" s="48"/>
      <c r="J14" s="49"/>
    </row>
    <row r="15" spans="1:15" ht="31.2" x14ac:dyDescent="0.25">
      <c r="A15" s="43" t="s">
        <v>56</v>
      </c>
      <c r="B15" s="44">
        <v>45</v>
      </c>
      <c r="C15" s="45">
        <v>51</v>
      </c>
      <c r="D15" s="147">
        <f t="shared" si="0"/>
        <v>113.3</v>
      </c>
      <c r="E15" s="44">
        <v>25</v>
      </c>
      <c r="F15" s="45">
        <v>9</v>
      </c>
      <c r="G15" s="147">
        <f t="shared" si="1"/>
        <v>36</v>
      </c>
      <c r="H15" s="47"/>
      <c r="I15" s="48"/>
      <c r="J15" s="49"/>
    </row>
    <row r="16" spans="1:15" ht="31.2" x14ac:dyDescent="0.25">
      <c r="A16" s="43" t="s">
        <v>57</v>
      </c>
      <c r="B16" s="44">
        <v>68</v>
      </c>
      <c r="C16" s="45">
        <v>78</v>
      </c>
      <c r="D16" s="147">
        <f t="shared" si="0"/>
        <v>114.7</v>
      </c>
      <c r="E16" s="44">
        <v>34</v>
      </c>
      <c r="F16" s="45">
        <v>18</v>
      </c>
      <c r="G16" s="147">
        <f t="shared" si="1"/>
        <v>52.9</v>
      </c>
      <c r="H16" s="47"/>
      <c r="I16" s="48"/>
      <c r="J16" s="49"/>
    </row>
    <row r="17" spans="1:10" ht="31.2" x14ac:dyDescent="0.25">
      <c r="A17" s="43" t="s">
        <v>58</v>
      </c>
      <c r="B17" s="44">
        <v>160</v>
      </c>
      <c r="C17" s="45">
        <v>129</v>
      </c>
      <c r="D17" s="147">
        <f t="shared" si="0"/>
        <v>80.599999999999994</v>
      </c>
      <c r="E17" s="44">
        <v>54</v>
      </c>
      <c r="F17" s="45">
        <v>21</v>
      </c>
      <c r="G17" s="147">
        <f t="shared" si="1"/>
        <v>38.9</v>
      </c>
      <c r="H17" s="47"/>
      <c r="I17" s="48"/>
      <c r="J17" s="49"/>
    </row>
    <row r="18" spans="1:10" ht="31.2" x14ac:dyDescent="0.25">
      <c r="A18" s="43" t="s">
        <v>59</v>
      </c>
      <c r="B18" s="44">
        <v>46</v>
      </c>
      <c r="C18" s="45">
        <v>40</v>
      </c>
      <c r="D18" s="147">
        <f t="shared" si="0"/>
        <v>87</v>
      </c>
      <c r="E18" s="44">
        <v>24</v>
      </c>
      <c r="F18" s="45">
        <v>4</v>
      </c>
      <c r="G18" s="147">
        <f t="shared" si="1"/>
        <v>16.7</v>
      </c>
      <c r="H18" s="47"/>
      <c r="I18" s="48"/>
      <c r="J18" s="49"/>
    </row>
    <row r="19" spans="1:10" ht="31.2" x14ac:dyDescent="0.25">
      <c r="A19" s="43" t="s">
        <v>60</v>
      </c>
      <c r="B19" s="44">
        <v>165</v>
      </c>
      <c r="C19" s="45">
        <v>100</v>
      </c>
      <c r="D19" s="147">
        <f t="shared" si="0"/>
        <v>60.6</v>
      </c>
      <c r="E19" s="44">
        <v>65</v>
      </c>
      <c r="F19" s="45">
        <v>19</v>
      </c>
      <c r="G19" s="147">
        <f t="shared" si="1"/>
        <v>29.2</v>
      </c>
      <c r="H19" s="47"/>
      <c r="I19" s="48"/>
      <c r="J19" s="49"/>
    </row>
    <row r="20" spans="1:10" ht="31.2" x14ac:dyDescent="0.25">
      <c r="A20" s="43" t="s">
        <v>61</v>
      </c>
      <c r="B20" s="44">
        <v>253</v>
      </c>
      <c r="C20" s="45">
        <v>222</v>
      </c>
      <c r="D20" s="295">
        <f t="shared" si="0"/>
        <v>87.7</v>
      </c>
      <c r="E20" s="44">
        <v>109</v>
      </c>
      <c r="F20" s="45">
        <v>69</v>
      </c>
      <c r="G20" s="147">
        <f t="shared" si="1"/>
        <v>63.3</v>
      </c>
      <c r="H20" s="47"/>
      <c r="I20" s="48"/>
      <c r="J20" s="49"/>
    </row>
    <row r="21" spans="1:10" ht="31.2" customHeight="1" x14ac:dyDescent="0.25">
      <c r="A21" s="43" t="s">
        <v>62</v>
      </c>
      <c r="B21" s="44">
        <v>1162</v>
      </c>
      <c r="C21" s="45">
        <v>983</v>
      </c>
      <c r="D21" s="147">
        <f t="shared" si="0"/>
        <v>84.6</v>
      </c>
      <c r="E21" s="44">
        <v>675</v>
      </c>
      <c r="F21" s="45">
        <v>182</v>
      </c>
      <c r="G21" s="147">
        <f t="shared" si="1"/>
        <v>27</v>
      </c>
      <c r="H21" s="47"/>
      <c r="I21" s="48"/>
      <c r="J21" s="49"/>
    </row>
    <row r="22" spans="1:10" ht="31.2" x14ac:dyDescent="0.25">
      <c r="A22" s="43" t="s">
        <v>63</v>
      </c>
      <c r="B22" s="44">
        <v>378</v>
      </c>
      <c r="C22" s="45">
        <v>368</v>
      </c>
      <c r="D22" s="147">
        <f t="shared" si="0"/>
        <v>97.4</v>
      </c>
      <c r="E22" s="44">
        <v>146</v>
      </c>
      <c r="F22" s="45">
        <v>111</v>
      </c>
      <c r="G22" s="147">
        <f t="shared" si="1"/>
        <v>76</v>
      </c>
      <c r="H22" s="47"/>
      <c r="I22" s="48"/>
      <c r="J22" s="49"/>
    </row>
    <row r="23" spans="1:10" ht="31.2" x14ac:dyDescent="0.25">
      <c r="A23" s="43" t="s">
        <v>64</v>
      </c>
      <c r="B23" s="44">
        <v>116</v>
      </c>
      <c r="C23" s="45">
        <v>89</v>
      </c>
      <c r="D23" s="147">
        <f t="shared" si="0"/>
        <v>76.7</v>
      </c>
      <c r="E23" s="44">
        <v>59</v>
      </c>
      <c r="F23" s="45">
        <v>19</v>
      </c>
      <c r="G23" s="147">
        <f t="shared" si="1"/>
        <v>32.200000000000003</v>
      </c>
      <c r="H23" s="47"/>
      <c r="I23" s="48"/>
      <c r="J23" s="52"/>
    </row>
    <row r="24" spans="1:10" ht="31.2" customHeight="1" x14ac:dyDescent="0.25">
      <c r="A24" s="43" t="s">
        <v>65</v>
      </c>
      <c r="B24" s="44">
        <v>887</v>
      </c>
      <c r="C24" s="45">
        <v>679</v>
      </c>
      <c r="D24" s="147">
        <f t="shared" si="0"/>
        <v>76.599999999999994</v>
      </c>
      <c r="E24" s="44">
        <v>497</v>
      </c>
      <c r="F24" s="45">
        <v>131</v>
      </c>
      <c r="G24" s="147">
        <f t="shared" si="1"/>
        <v>26.4</v>
      </c>
      <c r="H24" s="47"/>
      <c r="I24" s="48"/>
      <c r="J24" s="52"/>
    </row>
    <row r="25" spans="1:10" ht="31.2" x14ac:dyDescent="0.25">
      <c r="A25" s="43" t="s">
        <v>66</v>
      </c>
      <c r="B25" s="44">
        <v>390</v>
      </c>
      <c r="C25" s="45">
        <v>326</v>
      </c>
      <c r="D25" s="147">
        <f t="shared" si="0"/>
        <v>83.6</v>
      </c>
      <c r="E25" s="44">
        <v>156</v>
      </c>
      <c r="F25" s="45">
        <v>69</v>
      </c>
      <c r="G25" s="147">
        <f t="shared" si="1"/>
        <v>44.2</v>
      </c>
      <c r="H25" s="47"/>
      <c r="I25" s="48"/>
      <c r="J25" s="52"/>
    </row>
    <row r="26" spans="1:10" ht="31.2" x14ac:dyDescent="0.25">
      <c r="A26" s="43" t="s">
        <v>67</v>
      </c>
      <c r="B26" s="44">
        <v>194</v>
      </c>
      <c r="C26" s="45">
        <v>100</v>
      </c>
      <c r="D26" s="147">
        <f t="shared" si="0"/>
        <v>51.5</v>
      </c>
      <c r="E26" s="44">
        <v>87</v>
      </c>
      <c r="F26" s="45">
        <v>12</v>
      </c>
      <c r="G26" s="147">
        <f t="shared" si="1"/>
        <v>13.8</v>
      </c>
      <c r="I26" s="48"/>
    </row>
    <row r="27" spans="1:10" ht="31.2" customHeight="1" x14ac:dyDescent="0.25">
      <c r="A27" s="43" t="s">
        <v>68</v>
      </c>
      <c r="B27" s="44">
        <v>813</v>
      </c>
      <c r="C27" s="45">
        <v>433</v>
      </c>
      <c r="D27" s="147">
        <f t="shared" si="0"/>
        <v>53.3</v>
      </c>
      <c r="E27" s="44">
        <v>398</v>
      </c>
      <c r="F27" s="45">
        <v>82</v>
      </c>
      <c r="G27" s="147">
        <f t="shared" si="1"/>
        <v>20.6</v>
      </c>
      <c r="I27" s="48"/>
    </row>
    <row r="28" spans="1:10" ht="31.2" customHeight="1" x14ac:dyDescent="0.25">
      <c r="A28" s="43" t="s">
        <v>69</v>
      </c>
      <c r="B28" s="44">
        <v>238</v>
      </c>
      <c r="C28" s="45">
        <v>92</v>
      </c>
      <c r="D28" s="147">
        <f t="shared" si="0"/>
        <v>38.700000000000003</v>
      </c>
      <c r="E28" s="44">
        <v>100</v>
      </c>
      <c r="F28" s="45">
        <v>16</v>
      </c>
      <c r="G28" s="147">
        <f t="shared" si="1"/>
        <v>16</v>
      </c>
      <c r="I28" s="48"/>
    </row>
    <row r="29" spans="1:10" ht="31.2" customHeight="1" x14ac:dyDescent="0.25">
      <c r="A29" s="43" t="s">
        <v>70</v>
      </c>
      <c r="B29" s="44">
        <v>39</v>
      </c>
      <c r="C29" s="45">
        <v>26</v>
      </c>
      <c r="D29" s="147">
        <f t="shared" si="0"/>
        <v>66.7</v>
      </c>
      <c r="E29" s="44">
        <v>19</v>
      </c>
      <c r="F29" s="45">
        <v>7</v>
      </c>
      <c r="G29" s="147">
        <f t="shared" si="1"/>
        <v>36.799999999999997</v>
      </c>
      <c r="I29" s="48"/>
    </row>
    <row r="30" spans="1:10" ht="31.2" customHeight="1" x14ac:dyDescent="0.25">
      <c r="A30" s="43" t="s">
        <v>71</v>
      </c>
      <c r="B30" s="44">
        <v>331</v>
      </c>
      <c r="C30" s="45">
        <v>324</v>
      </c>
      <c r="D30" s="147">
        <f t="shared" si="0"/>
        <v>97.9</v>
      </c>
      <c r="E30" s="44">
        <v>134</v>
      </c>
      <c r="F30" s="45">
        <v>78</v>
      </c>
      <c r="G30" s="147">
        <f t="shared" si="1"/>
        <v>58.2</v>
      </c>
      <c r="I30" s="48"/>
    </row>
  </sheetData>
  <mergeCells count="3">
    <mergeCell ref="A1:G1"/>
    <mergeCell ref="A3:G3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1"/>
  <sheetViews>
    <sheetView view="pageBreakPreview" zoomScale="70" zoomScaleNormal="75" zoomScaleSheetLayoutView="70" workbookViewId="0">
      <selection activeCell="H8" sqref="H8"/>
    </sheetView>
  </sheetViews>
  <sheetFormatPr defaultColWidth="8.88671875" defaultRowHeight="13.2" x14ac:dyDescent="0.25"/>
  <cols>
    <col min="1" max="1" width="62.44140625" style="48" customWidth="1"/>
    <col min="2" max="2" width="11.88671875" style="136" customWidth="1"/>
    <col min="3" max="3" width="14.33203125" style="136" customWidth="1"/>
    <col min="4" max="4" width="12" style="136" customWidth="1"/>
    <col min="5" max="5" width="13.6640625" style="136" customWidth="1"/>
    <col min="6" max="6" width="12.109375" style="136" customWidth="1"/>
    <col min="7" max="7" width="13.6640625" style="136" customWidth="1"/>
    <col min="8" max="8" width="12.6640625" style="136" customWidth="1"/>
    <col min="9" max="9" width="14.6640625" style="136" customWidth="1"/>
    <col min="10" max="10" width="8.88671875" style="48"/>
    <col min="11" max="11" width="11.88671875" style="48" customWidth="1"/>
    <col min="12" max="12" width="12.109375" style="48" customWidth="1"/>
    <col min="13" max="256" width="8.88671875" style="48"/>
    <col min="257" max="257" width="37.109375" style="48" customWidth="1"/>
    <col min="258" max="259" width="10.5546875" style="48" customWidth="1"/>
    <col min="260" max="260" width="13" style="48" customWidth="1"/>
    <col min="261" max="262" width="10.33203125" style="48" customWidth="1"/>
    <col min="263" max="263" width="12.44140625" style="48" customWidth="1"/>
    <col min="264" max="265" width="8.88671875" style="48"/>
    <col min="266" max="266" width="7.88671875" style="48" customWidth="1"/>
    <col min="267" max="512" width="8.88671875" style="48"/>
    <col min="513" max="513" width="37.109375" style="48" customWidth="1"/>
    <col min="514" max="515" width="10.5546875" style="48" customWidth="1"/>
    <col min="516" max="516" width="13" style="48" customWidth="1"/>
    <col min="517" max="518" width="10.33203125" style="48" customWidth="1"/>
    <col min="519" max="519" width="12.44140625" style="48" customWidth="1"/>
    <col min="520" max="521" width="8.88671875" style="48"/>
    <col min="522" max="522" width="7.88671875" style="48" customWidth="1"/>
    <col min="523" max="768" width="8.88671875" style="48"/>
    <col min="769" max="769" width="37.109375" style="48" customWidth="1"/>
    <col min="770" max="771" width="10.5546875" style="48" customWidth="1"/>
    <col min="772" max="772" width="13" style="48" customWidth="1"/>
    <col min="773" max="774" width="10.33203125" style="48" customWidth="1"/>
    <col min="775" max="775" width="12.44140625" style="48" customWidth="1"/>
    <col min="776" max="777" width="8.88671875" style="48"/>
    <col min="778" max="778" width="7.88671875" style="48" customWidth="1"/>
    <col min="779" max="1024" width="8.88671875" style="48"/>
    <col min="1025" max="1025" width="37.109375" style="48" customWidth="1"/>
    <col min="1026" max="1027" width="10.5546875" style="48" customWidth="1"/>
    <col min="1028" max="1028" width="13" style="48" customWidth="1"/>
    <col min="1029" max="1030" width="10.33203125" style="48" customWidth="1"/>
    <col min="1031" max="1031" width="12.44140625" style="48" customWidth="1"/>
    <col min="1032" max="1033" width="8.88671875" style="48"/>
    <col min="1034" max="1034" width="7.88671875" style="48" customWidth="1"/>
    <col min="1035" max="1280" width="8.88671875" style="48"/>
    <col min="1281" max="1281" width="37.109375" style="48" customWidth="1"/>
    <col min="1282" max="1283" width="10.5546875" style="48" customWidth="1"/>
    <col min="1284" max="1284" width="13" style="48" customWidth="1"/>
    <col min="1285" max="1286" width="10.33203125" style="48" customWidth="1"/>
    <col min="1287" max="1287" width="12.44140625" style="48" customWidth="1"/>
    <col min="1288" max="1289" width="8.88671875" style="48"/>
    <col min="1290" max="1290" width="7.88671875" style="48" customWidth="1"/>
    <col min="1291" max="1536" width="8.88671875" style="48"/>
    <col min="1537" max="1537" width="37.109375" style="48" customWidth="1"/>
    <col min="1538" max="1539" width="10.5546875" style="48" customWidth="1"/>
    <col min="1540" max="1540" width="13" style="48" customWidth="1"/>
    <col min="1541" max="1542" width="10.33203125" style="48" customWidth="1"/>
    <col min="1543" max="1543" width="12.44140625" style="48" customWidth="1"/>
    <col min="1544" max="1545" width="8.88671875" style="48"/>
    <col min="1546" max="1546" width="7.88671875" style="48" customWidth="1"/>
    <col min="1547" max="1792" width="8.88671875" style="48"/>
    <col min="1793" max="1793" width="37.109375" style="48" customWidth="1"/>
    <col min="1794" max="1795" width="10.5546875" style="48" customWidth="1"/>
    <col min="1796" max="1796" width="13" style="48" customWidth="1"/>
    <col min="1797" max="1798" width="10.33203125" style="48" customWidth="1"/>
    <col min="1799" max="1799" width="12.44140625" style="48" customWidth="1"/>
    <col min="1800" max="1801" width="8.88671875" style="48"/>
    <col min="1802" max="1802" width="7.88671875" style="48" customWidth="1"/>
    <col min="1803" max="2048" width="8.88671875" style="48"/>
    <col min="2049" max="2049" width="37.109375" style="48" customWidth="1"/>
    <col min="2050" max="2051" width="10.5546875" style="48" customWidth="1"/>
    <col min="2052" max="2052" width="13" style="48" customWidth="1"/>
    <col min="2053" max="2054" width="10.33203125" style="48" customWidth="1"/>
    <col min="2055" max="2055" width="12.44140625" style="48" customWidth="1"/>
    <col min="2056" max="2057" width="8.88671875" style="48"/>
    <col min="2058" max="2058" width="7.88671875" style="48" customWidth="1"/>
    <col min="2059" max="2304" width="8.88671875" style="48"/>
    <col min="2305" max="2305" width="37.109375" style="48" customWidth="1"/>
    <col min="2306" max="2307" width="10.5546875" style="48" customWidth="1"/>
    <col min="2308" max="2308" width="13" style="48" customWidth="1"/>
    <col min="2309" max="2310" width="10.33203125" style="48" customWidth="1"/>
    <col min="2311" max="2311" width="12.44140625" style="48" customWidth="1"/>
    <col min="2312" max="2313" width="8.88671875" style="48"/>
    <col min="2314" max="2314" width="7.88671875" style="48" customWidth="1"/>
    <col min="2315" max="2560" width="8.88671875" style="48"/>
    <col min="2561" max="2561" width="37.109375" style="48" customWidth="1"/>
    <col min="2562" max="2563" width="10.5546875" style="48" customWidth="1"/>
    <col min="2564" max="2564" width="13" style="48" customWidth="1"/>
    <col min="2565" max="2566" width="10.33203125" style="48" customWidth="1"/>
    <col min="2567" max="2567" width="12.44140625" style="48" customWidth="1"/>
    <col min="2568" max="2569" width="8.88671875" style="48"/>
    <col min="2570" max="2570" width="7.88671875" style="48" customWidth="1"/>
    <col min="2571" max="2816" width="8.88671875" style="48"/>
    <col min="2817" max="2817" width="37.109375" style="48" customWidth="1"/>
    <col min="2818" max="2819" width="10.5546875" style="48" customWidth="1"/>
    <col min="2820" max="2820" width="13" style="48" customWidth="1"/>
    <col min="2821" max="2822" width="10.33203125" style="48" customWidth="1"/>
    <col min="2823" max="2823" width="12.44140625" style="48" customWidth="1"/>
    <col min="2824" max="2825" width="8.88671875" style="48"/>
    <col min="2826" max="2826" width="7.88671875" style="48" customWidth="1"/>
    <col min="2827" max="3072" width="8.88671875" style="48"/>
    <col min="3073" max="3073" width="37.109375" style="48" customWidth="1"/>
    <col min="3074" max="3075" width="10.5546875" style="48" customWidth="1"/>
    <col min="3076" max="3076" width="13" style="48" customWidth="1"/>
    <col min="3077" max="3078" width="10.33203125" style="48" customWidth="1"/>
    <col min="3079" max="3079" width="12.44140625" style="48" customWidth="1"/>
    <col min="3080" max="3081" width="8.88671875" style="48"/>
    <col min="3082" max="3082" width="7.88671875" style="48" customWidth="1"/>
    <col min="3083" max="3328" width="8.88671875" style="48"/>
    <col min="3329" max="3329" width="37.109375" style="48" customWidth="1"/>
    <col min="3330" max="3331" width="10.5546875" style="48" customWidth="1"/>
    <col min="3332" max="3332" width="13" style="48" customWidth="1"/>
    <col min="3333" max="3334" width="10.33203125" style="48" customWidth="1"/>
    <col min="3335" max="3335" width="12.44140625" style="48" customWidth="1"/>
    <col min="3336" max="3337" width="8.88671875" style="48"/>
    <col min="3338" max="3338" width="7.88671875" style="48" customWidth="1"/>
    <col min="3339" max="3584" width="8.88671875" style="48"/>
    <col min="3585" max="3585" width="37.109375" style="48" customWidth="1"/>
    <col min="3586" max="3587" width="10.5546875" style="48" customWidth="1"/>
    <col min="3588" max="3588" width="13" style="48" customWidth="1"/>
    <col min="3589" max="3590" width="10.33203125" style="48" customWidth="1"/>
    <col min="3591" max="3591" width="12.44140625" style="48" customWidth="1"/>
    <col min="3592" max="3593" width="8.88671875" style="48"/>
    <col min="3594" max="3594" width="7.88671875" style="48" customWidth="1"/>
    <col min="3595" max="3840" width="8.88671875" style="48"/>
    <col min="3841" max="3841" width="37.109375" style="48" customWidth="1"/>
    <col min="3842" max="3843" width="10.5546875" style="48" customWidth="1"/>
    <col min="3844" max="3844" width="13" style="48" customWidth="1"/>
    <col min="3845" max="3846" width="10.33203125" style="48" customWidth="1"/>
    <col min="3847" max="3847" width="12.44140625" style="48" customWidth="1"/>
    <col min="3848" max="3849" width="8.88671875" style="48"/>
    <col min="3850" max="3850" width="7.88671875" style="48" customWidth="1"/>
    <col min="3851" max="4096" width="8.88671875" style="48"/>
    <col min="4097" max="4097" width="37.109375" style="48" customWidth="1"/>
    <col min="4098" max="4099" width="10.5546875" style="48" customWidth="1"/>
    <col min="4100" max="4100" width="13" style="48" customWidth="1"/>
    <col min="4101" max="4102" width="10.33203125" style="48" customWidth="1"/>
    <col min="4103" max="4103" width="12.44140625" style="48" customWidth="1"/>
    <col min="4104" max="4105" width="8.88671875" style="48"/>
    <col min="4106" max="4106" width="7.88671875" style="48" customWidth="1"/>
    <col min="4107" max="4352" width="8.88671875" style="48"/>
    <col min="4353" max="4353" width="37.109375" style="48" customWidth="1"/>
    <col min="4354" max="4355" width="10.5546875" style="48" customWidth="1"/>
    <col min="4356" max="4356" width="13" style="48" customWidth="1"/>
    <col min="4357" max="4358" width="10.33203125" style="48" customWidth="1"/>
    <col min="4359" max="4359" width="12.44140625" style="48" customWidth="1"/>
    <col min="4360" max="4361" width="8.88671875" style="48"/>
    <col min="4362" max="4362" width="7.88671875" style="48" customWidth="1"/>
    <col min="4363" max="4608" width="8.88671875" style="48"/>
    <col min="4609" max="4609" width="37.109375" style="48" customWidth="1"/>
    <col min="4610" max="4611" width="10.5546875" style="48" customWidth="1"/>
    <col min="4612" max="4612" width="13" style="48" customWidth="1"/>
    <col min="4613" max="4614" width="10.33203125" style="48" customWidth="1"/>
    <col min="4615" max="4615" width="12.44140625" style="48" customWidth="1"/>
    <col min="4616" max="4617" width="8.88671875" style="48"/>
    <col min="4618" max="4618" width="7.88671875" style="48" customWidth="1"/>
    <col min="4619" max="4864" width="8.88671875" style="48"/>
    <col min="4865" max="4865" width="37.109375" style="48" customWidth="1"/>
    <col min="4866" max="4867" width="10.5546875" style="48" customWidth="1"/>
    <col min="4868" max="4868" width="13" style="48" customWidth="1"/>
    <col min="4869" max="4870" width="10.33203125" style="48" customWidth="1"/>
    <col min="4871" max="4871" width="12.44140625" style="48" customWidth="1"/>
    <col min="4872" max="4873" width="8.88671875" style="48"/>
    <col min="4874" max="4874" width="7.88671875" style="48" customWidth="1"/>
    <col min="4875" max="5120" width="8.88671875" style="48"/>
    <col min="5121" max="5121" width="37.109375" style="48" customWidth="1"/>
    <col min="5122" max="5123" width="10.5546875" style="48" customWidth="1"/>
    <col min="5124" max="5124" width="13" style="48" customWidth="1"/>
    <col min="5125" max="5126" width="10.33203125" style="48" customWidth="1"/>
    <col min="5127" max="5127" width="12.44140625" style="48" customWidth="1"/>
    <col min="5128" max="5129" width="8.88671875" style="48"/>
    <col min="5130" max="5130" width="7.88671875" style="48" customWidth="1"/>
    <col min="5131" max="5376" width="8.88671875" style="48"/>
    <col min="5377" max="5377" width="37.109375" style="48" customWidth="1"/>
    <col min="5378" max="5379" width="10.5546875" style="48" customWidth="1"/>
    <col min="5380" max="5380" width="13" style="48" customWidth="1"/>
    <col min="5381" max="5382" width="10.33203125" style="48" customWidth="1"/>
    <col min="5383" max="5383" width="12.44140625" style="48" customWidth="1"/>
    <col min="5384" max="5385" width="8.88671875" style="48"/>
    <col min="5386" max="5386" width="7.88671875" style="48" customWidth="1"/>
    <col min="5387" max="5632" width="8.88671875" style="48"/>
    <col min="5633" max="5633" width="37.109375" style="48" customWidth="1"/>
    <col min="5634" max="5635" width="10.5546875" style="48" customWidth="1"/>
    <col min="5636" max="5636" width="13" style="48" customWidth="1"/>
    <col min="5637" max="5638" width="10.33203125" style="48" customWidth="1"/>
    <col min="5639" max="5639" width="12.44140625" style="48" customWidth="1"/>
    <col min="5640" max="5641" width="8.88671875" style="48"/>
    <col min="5642" max="5642" width="7.88671875" style="48" customWidth="1"/>
    <col min="5643" max="5888" width="8.88671875" style="48"/>
    <col min="5889" max="5889" width="37.109375" style="48" customWidth="1"/>
    <col min="5890" max="5891" width="10.5546875" style="48" customWidth="1"/>
    <col min="5892" max="5892" width="13" style="48" customWidth="1"/>
    <col min="5893" max="5894" width="10.33203125" style="48" customWidth="1"/>
    <col min="5895" max="5895" width="12.44140625" style="48" customWidth="1"/>
    <col min="5896" max="5897" width="8.88671875" style="48"/>
    <col min="5898" max="5898" width="7.88671875" style="48" customWidth="1"/>
    <col min="5899" max="6144" width="8.88671875" style="48"/>
    <col min="6145" max="6145" width="37.109375" style="48" customWidth="1"/>
    <col min="6146" max="6147" width="10.5546875" style="48" customWidth="1"/>
    <col min="6148" max="6148" width="13" style="48" customWidth="1"/>
    <col min="6149" max="6150" width="10.33203125" style="48" customWidth="1"/>
    <col min="6151" max="6151" width="12.44140625" style="48" customWidth="1"/>
    <col min="6152" max="6153" width="8.88671875" style="48"/>
    <col min="6154" max="6154" width="7.88671875" style="48" customWidth="1"/>
    <col min="6155" max="6400" width="8.88671875" style="48"/>
    <col min="6401" max="6401" width="37.109375" style="48" customWidth="1"/>
    <col min="6402" max="6403" width="10.5546875" style="48" customWidth="1"/>
    <col min="6404" max="6404" width="13" style="48" customWidth="1"/>
    <col min="6405" max="6406" width="10.33203125" style="48" customWidth="1"/>
    <col min="6407" max="6407" width="12.44140625" style="48" customWidth="1"/>
    <col min="6408" max="6409" width="8.88671875" style="48"/>
    <col min="6410" max="6410" width="7.88671875" style="48" customWidth="1"/>
    <col min="6411" max="6656" width="8.88671875" style="48"/>
    <col min="6657" max="6657" width="37.109375" style="48" customWidth="1"/>
    <col min="6658" max="6659" width="10.5546875" style="48" customWidth="1"/>
    <col min="6660" max="6660" width="13" style="48" customWidth="1"/>
    <col min="6661" max="6662" width="10.33203125" style="48" customWidth="1"/>
    <col min="6663" max="6663" width="12.44140625" style="48" customWidth="1"/>
    <col min="6664" max="6665" width="8.88671875" style="48"/>
    <col min="6666" max="6666" width="7.88671875" style="48" customWidth="1"/>
    <col min="6667" max="6912" width="8.88671875" style="48"/>
    <col min="6913" max="6913" width="37.109375" style="48" customWidth="1"/>
    <col min="6914" max="6915" width="10.5546875" style="48" customWidth="1"/>
    <col min="6916" max="6916" width="13" style="48" customWidth="1"/>
    <col min="6917" max="6918" width="10.33203125" style="48" customWidth="1"/>
    <col min="6919" max="6919" width="12.44140625" style="48" customWidth="1"/>
    <col min="6920" max="6921" width="8.88671875" style="48"/>
    <col min="6922" max="6922" width="7.88671875" style="48" customWidth="1"/>
    <col min="6923" max="7168" width="8.88671875" style="48"/>
    <col min="7169" max="7169" width="37.109375" style="48" customWidth="1"/>
    <col min="7170" max="7171" width="10.5546875" style="48" customWidth="1"/>
    <col min="7172" max="7172" width="13" style="48" customWidth="1"/>
    <col min="7173" max="7174" width="10.33203125" style="48" customWidth="1"/>
    <col min="7175" max="7175" width="12.44140625" style="48" customWidth="1"/>
    <col min="7176" max="7177" width="8.88671875" style="48"/>
    <col min="7178" max="7178" width="7.88671875" style="48" customWidth="1"/>
    <col min="7179" max="7424" width="8.88671875" style="48"/>
    <col min="7425" max="7425" width="37.109375" style="48" customWidth="1"/>
    <col min="7426" max="7427" width="10.5546875" style="48" customWidth="1"/>
    <col min="7428" max="7428" width="13" style="48" customWidth="1"/>
    <col min="7429" max="7430" width="10.33203125" style="48" customWidth="1"/>
    <col min="7431" max="7431" width="12.44140625" style="48" customWidth="1"/>
    <col min="7432" max="7433" width="8.88671875" style="48"/>
    <col min="7434" max="7434" width="7.88671875" style="48" customWidth="1"/>
    <col min="7435" max="7680" width="8.88671875" style="48"/>
    <col min="7681" max="7681" width="37.109375" style="48" customWidth="1"/>
    <col min="7682" max="7683" width="10.5546875" style="48" customWidth="1"/>
    <col min="7684" max="7684" width="13" style="48" customWidth="1"/>
    <col min="7685" max="7686" width="10.33203125" style="48" customWidth="1"/>
    <col min="7687" max="7687" width="12.44140625" style="48" customWidth="1"/>
    <col min="7688" max="7689" width="8.88671875" style="48"/>
    <col min="7690" max="7690" width="7.88671875" style="48" customWidth="1"/>
    <col min="7691" max="7936" width="8.88671875" style="48"/>
    <col min="7937" max="7937" width="37.109375" style="48" customWidth="1"/>
    <col min="7938" max="7939" width="10.5546875" style="48" customWidth="1"/>
    <col min="7940" max="7940" width="13" style="48" customWidth="1"/>
    <col min="7941" max="7942" width="10.33203125" style="48" customWidth="1"/>
    <col min="7943" max="7943" width="12.44140625" style="48" customWidth="1"/>
    <col min="7944" max="7945" width="8.88671875" style="48"/>
    <col min="7946" max="7946" width="7.88671875" style="48" customWidth="1"/>
    <col min="7947" max="8192" width="8.88671875" style="48"/>
    <col min="8193" max="8193" width="37.109375" style="48" customWidth="1"/>
    <col min="8194" max="8195" width="10.5546875" style="48" customWidth="1"/>
    <col min="8196" max="8196" width="13" style="48" customWidth="1"/>
    <col min="8197" max="8198" width="10.33203125" style="48" customWidth="1"/>
    <col min="8199" max="8199" width="12.44140625" style="48" customWidth="1"/>
    <col min="8200" max="8201" width="8.88671875" style="48"/>
    <col min="8202" max="8202" width="7.88671875" style="48" customWidth="1"/>
    <col min="8203" max="8448" width="8.88671875" style="48"/>
    <col min="8449" max="8449" width="37.109375" style="48" customWidth="1"/>
    <col min="8450" max="8451" width="10.5546875" style="48" customWidth="1"/>
    <col min="8452" max="8452" width="13" style="48" customWidth="1"/>
    <col min="8453" max="8454" width="10.33203125" style="48" customWidth="1"/>
    <col min="8455" max="8455" width="12.44140625" style="48" customWidth="1"/>
    <col min="8456" max="8457" width="8.88671875" style="48"/>
    <col min="8458" max="8458" width="7.88671875" style="48" customWidth="1"/>
    <col min="8459" max="8704" width="8.88671875" style="48"/>
    <col min="8705" max="8705" width="37.109375" style="48" customWidth="1"/>
    <col min="8706" max="8707" width="10.5546875" style="48" customWidth="1"/>
    <col min="8708" max="8708" width="13" style="48" customWidth="1"/>
    <col min="8709" max="8710" width="10.33203125" style="48" customWidth="1"/>
    <col min="8711" max="8711" width="12.44140625" style="48" customWidth="1"/>
    <col min="8712" max="8713" width="8.88671875" style="48"/>
    <col min="8714" max="8714" width="7.88671875" style="48" customWidth="1"/>
    <col min="8715" max="8960" width="8.88671875" style="48"/>
    <col min="8961" max="8961" width="37.109375" style="48" customWidth="1"/>
    <col min="8962" max="8963" width="10.5546875" style="48" customWidth="1"/>
    <col min="8964" max="8964" width="13" style="48" customWidth="1"/>
    <col min="8965" max="8966" width="10.33203125" style="48" customWidth="1"/>
    <col min="8967" max="8967" width="12.44140625" style="48" customWidth="1"/>
    <col min="8968" max="8969" width="8.88671875" style="48"/>
    <col min="8970" max="8970" width="7.88671875" style="48" customWidth="1"/>
    <col min="8971" max="9216" width="8.88671875" style="48"/>
    <col min="9217" max="9217" width="37.109375" style="48" customWidth="1"/>
    <col min="9218" max="9219" width="10.5546875" style="48" customWidth="1"/>
    <col min="9220" max="9220" width="13" style="48" customWidth="1"/>
    <col min="9221" max="9222" width="10.33203125" style="48" customWidth="1"/>
    <col min="9223" max="9223" width="12.44140625" style="48" customWidth="1"/>
    <col min="9224" max="9225" width="8.88671875" style="48"/>
    <col min="9226" max="9226" width="7.88671875" style="48" customWidth="1"/>
    <col min="9227" max="9472" width="8.88671875" style="48"/>
    <col min="9473" max="9473" width="37.109375" style="48" customWidth="1"/>
    <col min="9474" max="9475" width="10.5546875" style="48" customWidth="1"/>
    <col min="9476" max="9476" width="13" style="48" customWidth="1"/>
    <col min="9477" max="9478" width="10.33203125" style="48" customWidth="1"/>
    <col min="9479" max="9479" width="12.44140625" style="48" customWidth="1"/>
    <col min="9480" max="9481" width="8.88671875" style="48"/>
    <col min="9482" max="9482" width="7.88671875" style="48" customWidth="1"/>
    <col min="9483" max="9728" width="8.88671875" style="48"/>
    <col min="9729" max="9729" width="37.109375" style="48" customWidth="1"/>
    <col min="9730" max="9731" width="10.5546875" style="48" customWidth="1"/>
    <col min="9732" max="9732" width="13" style="48" customWidth="1"/>
    <col min="9733" max="9734" width="10.33203125" style="48" customWidth="1"/>
    <col min="9735" max="9735" width="12.44140625" style="48" customWidth="1"/>
    <col min="9736" max="9737" width="8.88671875" style="48"/>
    <col min="9738" max="9738" width="7.88671875" style="48" customWidth="1"/>
    <col min="9739" max="9984" width="8.88671875" style="48"/>
    <col min="9985" max="9985" width="37.109375" style="48" customWidth="1"/>
    <col min="9986" max="9987" width="10.5546875" style="48" customWidth="1"/>
    <col min="9988" max="9988" width="13" style="48" customWidth="1"/>
    <col min="9989" max="9990" width="10.33203125" style="48" customWidth="1"/>
    <col min="9991" max="9991" width="12.44140625" style="48" customWidth="1"/>
    <col min="9992" max="9993" width="8.88671875" style="48"/>
    <col min="9994" max="9994" width="7.88671875" style="48" customWidth="1"/>
    <col min="9995" max="10240" width="8.88671875" style="48"/>
    <col min="10241" max="10241" width="37.109375" style="48" customWidth="1"/>
    <col min="10242" max="10243" width="10.5546875" style="48" customWidth="1"/>
    <col min="10244" max="10244" width="13" style="48" customWidth="1"/>
    <col min="10245" max="10246" width="10.33203125" style="48" customWidth="1"/>
    <col min="10247" max="10247" width="12.44140625" style="48" customWidth="1"/>
    <col min="10248" max="10249" width="8.88671875" style="48"/>
    <col min="10250" max="10250" width="7.88671875" style="48" customWidth="1"/>
    <col min="10251" max="10496" width="8.88671875" style="48"/>
    <col min="10497" max="10497" width="37.109375" style="48" customWidth="1"/>
    <col min="10498" max="10499" width="10.5546875" style="48" customWidth="1"/>
    <col min="10500" max="10500" width="13" style="48" customWidth="1"/>
    <col min="10501" max="10502" width="10.33203125" style="48" customWidth="1"/>
    <col min="10503" max="10503" width="12.44140625" style="48" customWidth="1"/>
    <col min="10504" max="10505" width="8.88671875" style="48"/>
    <col min="10506" max="10506" width="7.88671875" style="48" customWidth="1"/>
    <col min="10507" max="10752" width="8.88671875" style="48"/>
    <col min="10753" max="10753" width="37.109375" style="48" customWidth="1"/>
    <col min="10754" max="10755" width="10.5546875" style="48" customWidth="1"/>
    <col min="10756" max="10756" width="13" style="48" customWidth="1"/>
    <col min="10757" max="10758" width="10.33203125" style="48" customWidth="1"/>
    <col min="10759" max="10759" width="12.44140625" style="48" customWidth="1"/>
    <col min="10760" max="10761" width="8.88671875" style="48"/>
    <col min="10762" max="10762" width="7.88671875" style="48" customWidth="1"/>
    <col min="10763" max="11008" width="8.88671875" style="48"/>
    <col min="11009" max="11009" width="37.109375" style="48" customWidth="1"/>
    <col min="11010" max="11011" width="10.5546875" style="48" customWidth="1"/>
    <col min="11012" max="11012" width="13" style="48" customWidth="1"/>
    <col min="11013" max="11014" width="10.33203125" style="48" customWidth="1"/>
    <col min="11015" max="11015" width="12.44140625" style="48" customWidth="1"/>
    <col min="11016" max="11017" width="8.88671875" style="48"/>
    <col min="11018" max="11018" width="7.88671875" style="48" customWidth="1"/>
    <col min="11019" max="11264" width="8.88671875" style="48"/>
    <col min="11265" max="11265" width="37.109375" style="48" customWidth="1"/>
    <col min="11266" max="11267" width="10.5546875" style="48" customWidth="1"/>
    <col min="11268" max="11268" width="13" style="48" customWidth="1"/>
    <col min="11269" max="11270" width="10.33203125" style="48" customWidth="1"/>
    <col min="11271" max="11271" width="12.44140625" style="48" customWidth="1"/>
    <col min="11272" max="11273" width="8.88671875" style="48"/>
    <col min="11274" max="11274" width="7.88671875" style="48" customWidth="1"/>
    <col min="11275" max="11520" width="8.88671875" style="48"/>
    <col min="11521" max="11521" width="37.109375" style="48" customWidth="1"/>
    <col min="11522" max="11523" width="10.5546875" style="48" customWidth="1"/>
    <col min="11524" max="11524" width="13" style="48" customWidth="1"/>
    <col min="11525" max="11526" width="10.33203125" style="48" customWidth="1"/>
    <col min="11527" max="11527" width="12.44140625" style="48" customWidth="1"/>
    <col min="11528" max="11529" width="8.88671875" style="48"/>
    <col min="11530" max="11530" width="7.88671875" style="48" customWidth="1"/>
    <col min="11531" max="11776" width="8.88671875" style="48"/>
    <col min="11777" max="11777" width="37.109375" style="48" customWidth="1"/>
    <col min="11778" max="11779" width="10.5546875" style="48" customWidth="1"/>
    <col min="11780" max="11780" width="13" style="48" customWidth="1"/>
    <col min="11781" max="11782" width="10.33203125" style="48" customWidth="1"/>
    <col min="11783" max="11783" width="12.44140625" style="48" customWidth="1"/>
    <col min="11784" max="11785" width="8.88671875" style="48"/>
    <col min="11786" max="11786" width="7.88671875" style="48" customWidth="1"/>
    <col min="11787" max="12032" width="8.88671875" style="48"/>
    <col min="12033" max="12033" width="37.109375" style="48" customWidth="1"/>
    <col min="12034" max="12035" width="10.5546875" style="48" customWidth="1"/>
    <col min="12036" max="12036" width="13" style="48" customWidth="1"/>
    <col min="12037" max="12038" width="10.33203125" style="48" customWidth="1"/>
    <col min="12039" max="12039" width="12.44140625" style="48" customWidth="1"/>
    <col min="12040" max="12041" width="8.88671875" style="48"/>
    <col min="12042" max="12042" width="7.88671875" style="48" customWidth="1"/>
    <col min="12043" max="12288" width="8.88671875" style="48"/>
    <col min="12289" max="12289" width="37.109375" style="48" customWidth="1"/>
    <col min="12290" max="12291" width="10.5546875" style="48" customWidth="1"/>
    <col min="12292" max="12292" width="13" style="48" customWidth="1"/>
    <col min="12293" max="12294" width="10.33203125" style="48" customWidth="1"/>
    <col min="12295" max="12295" width="12.44140625" style="48" customWidth="1"/>
    <col min="12296" max="12297" width="8.88671875" style="48"/>
    <col min="12298" max="12298" width="7.88671875" style="48" customWidth="1"/>
    <col min="12299" max="12544" width="8.88671875" style="48"/>
    <col min="12545" max="12545" width="37.109375" style="48" customWidth="1"/>
    <col min="12546" max="12547" width="10.5546875" style="48" customWidth="1"/>
    <col min="12548" max="12548" width="13" style="48" customWidth="1"/>
    <col min="12549" max="12550" width="10.33203125" style="48" customWidth="1"/>
    <col min="12551" max="12551" width="12.44140625" style="48" customWidth="1"/>
    <col min="12552" max="12553" width="8.88671875" style="48"/>
    <col min="12554" max="12554" width="7.88671875" style="48" customWidth="1"/>
    <col min="12555" max="12800" width="8.88671875" style="48"/>
    <col min="12801" max="12801" width="37.109375" style="48" customWidth="1"/>
    <col min="12802" max="12803" width="10.5546875" style="48" customWidth="1"/>
    <col min="12804" max="12804" width="13" style="48" customWidth="1"/>
    <col min="12805" max="12806" width="10.33203125" style="48" customWidth="1"/>
    <col min="12807" max="12807" width="12.44140625" style="48" customWidth="1"/>
    <col min="12808" max="12809" width="8.88671875" style="48"/>
    <col min="12810" max="12810" width="7.88671875" style="48" customWidth="1"/>
    <col min="12811" max="13056" width="8.88671875" style="48"/>
    <col min="13057" max="13057" width="37.109375" style="48" customWidth="1"/>
    <col min="13058" max="13059" width="10.5546875" style="48" customWidth="1"/>
    <col min="13060" max="13060" width="13" style="48" customWidth="1"/>
    <col min="13061" max="13062" width="10.33203125" style="48" customWidth="1"/>
    <col min="13063" max="13063" width="12.44140625" style="48" customWidth="1"/>
    <col min="13064" max="13065" width="8.88671875" style="48"/>
    <col min="13066" max="13066" width="7.88671875" style="48" customWidth="1"/>
    <col min="13067" max="13312" width="8.88671875" style="48"/>
    <col min="13313" max="13313" width="37.109375" style="48" customWidth="1"/>
    <col min="13314" max="13315" width="10.5546875" style="48" customWidth="1"/>
    <col min="13316" max="13316" width="13" style="48" customWidth="1"/>
    <col min="13317" max="13318" width="10.33203125" style="48" customWidth="1"/>
    <col min="13319" max="13319" width="12.44140625" style="48" customWidth="1"/>
    <col min="13320" max="13321" width="8.88671875" style="48"/>
    <col min="13322" max="13322" width="7.88671875" style="48" customWidth="1"/>
    <col min="13323" max="13568" width="8.88671875" style="48"/>
    <col min="13569" max="13569" width="37.109375" style="48" customWidth="1"/>
    <col min="13570" max="13571" width="10.5546875" style="48" customWidth="1"/>
    <col min="13572" max="13572" width="13" style="48" customWidth="1"/>
    <col min="13573" max="13574" width="10.33203125" style="48" customWidth="1"/>
    <col min="13575" max="13575" width="12.44140625" style="48" customWidth="1"/>
    <col min="13576" max="13577" width="8.88671875" style="48"/>
    <col min="13578" max="13578" width="7.88671875" style="48" customWidth="1"/>
    <col min="13579" max="13824" width="8.88671875" style="48"/>
    <col min="13825" max="13825" width="37.109375" style="48" customWidth="1"/>
    <col min="13826" max="13827" width="10.5546875" style="48" customWidth="1"/>
    <col min="13828" max="13828" width="13" style="48" customWidth="1"/>
    <col min="13829" max="13830" width="10.33203125" style="48" customWidth="1"/>
    <col min="13831" max="13831" width="12.44140625" style="48" customWidth="1"/>
    <col min="13832" max="13833" width="8.88671875" style="48"/>
    <col min="13834" max="13834" width="7.88671875" style="48" customWidth="1"/>
    <col min="13835" max="14080" width="8.88671875" style="48"/>
    <col min="14081" max="14081" width="37.109375" style="48" customWidth="1"/>
    <col min="14082" max="14083" width="10.5546875" style="48" customWidth="1"/>
    <col min="14084" max="14084" width="13" style="48" customWidth="1"/>
    <col min="14085" max="14086" width="10.33203125" style="48" customWidth="1"/>
    <col min="14087" max="14087" width="12.44140625" style="48" customWidth="1"/>
    <col min="14088" max="14089" width="8.88671875" style="48"/>
    <col min="14090" max="14090" width="7.88671875" style="48" customWidth="1"/>
    <col min="14091" max="14336" width="8.88671875" style="48"/>
    <col min="14337" max="14337" width="37.109375" style="48" customWidth="1"/>
    <col min="14338" max="14339" width="10.5546875" style="48" customWidth="1"/>
    <col min="14340" max="14340" width="13" style="48" customWidth="1"/>
    <col min="14341" max="14342" width="10.33203125" style="48" customWidth="1"/>
    <col min="14343" max="14343" width="12.44140625" style="48" customWidth="1"/>
    <col min="14344" max="14345" width="8.88671875" style="48"/>
    <col min="14346" max="14346" width="7.88671875" style="48" customWidth="1"/>
    <col min="14347" max="14592" width="8.88671875" style="48"/>
    <col min="14593" max="14593" width="37.109375" style="48" customWidth="1"/>
    <col min="14594" max="14595" width="10.5546875" style="48" customWidth="1"/>
    <col min="14596" max="14596" width="13" style="48" customWidth="1"/>
    <col min="14597" max="14598" width="10.33203125" style="48" customWidth="1"/>
    <col min="14599" max="14599" width="12.44140625" style="48" customWidth="1"/>
    <col min="14600" max="14601" width="8.88671875" style="48"/>
    <col min="14602" max="14602" width="7.88671875" style="48" customWidth="1"/>
    <col min="14603" max="14848" width="8.88671875" style="48"/>
    <col min="14849" max="14849" width="37.109375" style="48" customWidth="1"/>
    <col min="14850" max="14851" width="10.5546875" style="48" customWidth="1"/>
    <col min="14852" max="14852" width="13" style="48" customWidth="1"/>
    <col min="14853" max="14854" width="10.33203125" style="48" customWidth="1"/>
    <col min="14855" max="14855" width="12.44140625" style="48" customWidth="1"/>
    <col min="14856" max="14857" width="8.88671875" style="48"/>
    <col min="14858" max="14858" width="7.88671875" style="48" customWidth="1"/>
    <col min="14859" max="15104" width="8.88671875" style="48"/>
    <col min="15105" max="15105" width="37.109375" style="48" customWidth="1"/>
    <col min="15106" max="15107" width="10.5546875" style="48" customWidth="1"/>
    <col min="15108" max="15108" width="13" style="48" customWidth="1"/>
    <col min="15109" max="15110" width="10.33203125" style="48" customWidth="1"/>
    <col min="15111" max="15111" width="12.44140625" style="48" customWidth="1"/>
    <col min="15112" max="15113" width="8.88671875" style="48"/>
    <col min="15114" max="15114" width="7.88671875" style="48" customWidth="1"/>
    <col min="15115" max="15360" width="8.88671875" style="48"/>
    <col min="15361" max="15361" width="37.109375" style="48" customWidth="1"/>
    <col min="15362" max="15363" width="10.5546875" style="48" customWidth="1"/>
    <col min="15364" max="15364" width="13" style="48" customWidth="1"/>
    <col min="15365" max="15366" width="10.33203125" style="48" customWidth="1"/>
    <col min="15367" max="15367" width="12.44140625" style="48" customWidth="1"/>
    <col min="15368" max="15369" width="8.88671875" style="48"/>
    <col min="15370" max="15370" width="7.88671875" style="48" customWidth="1"/>
    <col min="15371" max="15616" width="8.88671875" style="48"/>
    <col min="15617" max="15617" width="37.109375" style="48" customWidth="1"/>
    <col min="15618" max="15619" width="10.5546875" style="48" customWidth="1"/>
    <col min="15620" max="15620" width="13" style="48" customWidth="1"/>
    <col min="15621" max="15622" width="10.33203125" style="48" customWidth="1"/>
    <col min="15623" max="15623" width="12.44140625" style="48" customWidth="1"/>
    <col min="15624" max="15625" width="8.88671875" style="48"/>
    <col min="15626" max="15626" width="7.88671875" style="48" customWidth="1"/>
    <col min="15627" max="15872" width="8.88671875" style="48"/>
    <col min="15873" max="15873" width="37.109375" style="48" customWidth="1"/>
    <col min="15874" max="15875" width="10.5546875" style="48" customWidth="1"/>
    <col min="15876" max="15876" width="13" style="48" customWidth="1"/>
    <col min="15877" max="15878" width="10.33203125" style="48" customWidth="1"/>
    <col min="15879" max="15879" width="12.44140625" style="48" customWidth="1"/>
    <col min="15880" max="15881" width="8.88671875" style="48"/>
    <col min="15882" max="15882" width="7.88671875" style="48" customWidth="1"/>
    <col min="15883" max="16128" width="8.88671875" style="48"/>
    <col min="16129" max="16129" width="37.109375" style="48" customWidth="1"/>
    <col min="16130" max="16131" width="10.5546875" style="48" customWidth="1"/>
    <col min="16132" max="16132" width="13" style="48" customWidth="1"/>
    <col min="16133" max="16134" width="10.33203125" style="48" customWidth="1"/>
    <col min="16135" max="16135" width="12.44140625" style="48" customWidth="1"/>
    <col min="16136" max="16137" width="8.88671875" style="48"/>
    <col min="16138" max="16138" width="7.88671875" style="48" customWidth="1"/>
    <col min="16139" max="16384" width="8.88671875" style="48"/>
  </cols>
  <sheetData>
    <row r="1" spans="1:17" s="31" customFormat="1" ht="22.8" x14ac:dyDescent="0.4">
      <c r="A1" s="422" t="s">
        <v>229</v>
      </c>
      <c r="B1" s="422"/>
      <c r="C1" s="422"/>
      <c r="D1" s="422"/>
      <c r="E1" s="422"/>
      <c r="F1" s="422"/>
      <c r="G1" s="422"/>
      <c r="H1" s="422"/>
      <c r="I1" s="422"/>
      <c r="J1" s="244"/>
      <c r="K1" s="244"/>
    </row>
    <row r="2" spans="1:17" s="31" customFormat="1" ht="22.8" x14ac:dyDescent="0.4">
      <c r="A2" s="422" t="s">
        <v>251</v>
      </c>
      <c r="B2" s="422"/>
      <c r="C2" s="422"/>
      <c r="D2" s="422"/>
      <c r="E2" s="422"/>
      <c r="F2" s="422"/>
      <c r="G2" s="422"/>
      <c r="H2" s="422"/>
      <c r="I2" s="422"/>
      <c r="J2" s="244"/>
      <c r="K2" s="244"/>
    </row>
    <row r="3" spans="1:17" s="31" customFormat="1" ht="19.5" customHeight="1" x14ac:dyDescent="0.35">
      <c r="A3" s="440" t="s">
        <v>76</v>
      </c>
      <c r="B3" s="440"/>
      <c r="C3" s="440"/>
      <c r="D3" s="440"/>
      <c r="E3" s="440"/>
      <c r="F3" s="440"/>
      <c r="G3" s="440"/>
      <c r="H3" s="440"/>
      <c r="I3" s="440"/>
      <c r="J3" s="245"/>
      <c r="K3" s="245"/>
    </row>
    <row r="4" spans="1:17" s="34" customFormat="1" ht="20.25" customHeight="1" x14ac:dyDescent="0.2">
      <c r="A4" s="32"/>
      <c r="B4" s="133"/>
      <c r="C4" s="133"/>
      <c r="D4" s="133"/>
      <c r="E4" s="133"/>
      <c r="F4" s="133"/>
      <c r="G4" s="133"/>
      <c r="H4" s="133"/>
      <c r="I4" s="246" t="s">
        <v>141</v>
      </c>
    </row>
    <row r="5" spans="1:17" s="34" customFormat="1" ht="34.5" customHeight="1" x14ac:dyDescent="0.2">
      <c r="A5" s="441"/>
      <c r="B5" s="442" t="s">
        <v>639</v>
      </c>
      <c r="C5" s="443"/>
      <c r="D5" s="443"/>
      <c r="E5" s="444"/>
      <c r="F5" s="445" t="s">
        <v>640</v>
      </c>
      <c r="G5" s="446"/>
      <c r="H5" s="446"/>
      <c r="I5" s="447"/>
    </row>
    <row r="6" spans="1:17" s="34" customFormat="1" ht="69.75" customHeight="1" x14ac:dyDescent="0.2">
      <c r="A6" s="441"/>
      <c r="B6" s="247" t="s">
        <v>230</v>
      </c>
      <c r="C6" s="247" t="s">
        <v>231</v>
      </c>
      <c r="D6" s="247" t="s">
        <v>232</v>
      </c>
      <c r="E6" s="247" t="s">
        <v>231</v>
      </c>
      <c r="F6" s="247" t="s">
        <v>230</v>
      </c>
      <c r="G6" s="247" t="s">
        <v>231</v>
      </c>
      <c r="H6" s="247" t="s">
        <v>232</v>
      </c>
      <c r="I6" s="247" t="s">
        <v>231</v>
      </c>
    </row>
    <row r="7" spans="1:17" s="38" customFormat="1" ht="34.5" customHeight="1" x14ac:dyDescent="0.3">
      <c r="A7" s="70" t="s">
        <v>77</v>
      </c>
      <c r="B7" s="248">
        <f>SUM(B8:B31)</f>
        <v>2943</v>
      </c>
      <c r="C7" s="249">
        <v>48.9</v>
      </c>
      <c r="D7" s="248">
        <f>SUM(D8:D31)</f>
        <v>3081</v>
      </c>
      <c r="E7" s="250">
        <v>51.1</v>
      </c>
      <c r="F7" s="248">
        <f>SUM(F8:F31)</f>
        <v>638</v>
      </c>
      <c r="G7" s="249">
        <v>49.3</v>
      </c>
      <c r="H7" s="248">
        <f>SUM(H8:H31)</f>
        <v>656</v>
      </c>
      <c r="I7" s="250">
        <v>50.7</v>
      </c>
      <c r="K7" s="248">
        <v>6024</v>
      </c>
      <c r="L7" s="351">
        <f>ROUND(B7/K7*100,1)</f>
        <v>48.9</v>
      </c>
      <c r="M7" s="351">
        <f>ROUND(D7/K7*100,1)</f>
        <v>51.1</v>
      </c>
      <c r="O7" s="38">
        <v>1294</v>
      </c>
      <c r="P7" s="38">
        <f>ROUND(F7/O7*100,1)</f>
        <v>49.3</v>
      </c>
      <c r="Q7" s="38">
        <f>ROUND(H7/O7*100,1)</f>
        <v>50.7</v>
      </c>
    </row>
    <row r="8" spans="1:17" ht="15.6" x14ac:dyDescent="0.25">
      <c r="A8" s="43" t="s">
        <v>48</v>
      </c>
      <c r="B8" s="272">
        <v>845</v>
      </c>
      <c r="C8" s="256">
        <v>64.400000000000006</v>
      </c>
      <c r="D8" s="257">
        <f>K8-B8</f>
        <v>467</v>
      </c>
      <c r="E8" s="258">
        <v>35.6</v>
      </c>
      <c r="F8" s="255">
        <v>205</v>
      </c>
      <c r="G8" s="256">
        <v>60.8</v>
      </c>
      <c r="H8" s="257">
        <f>O8-F8</f>
        <v>132</v>
      </c>
      <c r="I8" s="258">
        <v>39.200000000000003</v>
      </c>
      <c r="J8" s="47"/>
      <c r="K8" s="48">
        <v>1312</v>
      </c>
      <c r="L8" s="351">
        <f t="shared" ref="L8:L31" si="0">ROUND(B8/K8*100,1)</f>
        <v>64.400000000000006</v>
      </c>
      <c r="M8" s="351">
        <f t="shared" ref="M8:M31" si="1">ROUND(D8/K8*100,1)</f>
        <v>35.6</v>
      </c>
      <c r="O8" s="48">
        <v>337</v>
      </c>
      <c r="P8" s="38">
        <f t="shared" ref="P8:P31" si="2">ROUND(F8/O8*100,1)</f>
        <v>60.8</v>
      </c>
      <c r="Q8" s="38">
        <f t="shared" ref="Q8:Q31" si="3">ROUND(H8/O8*100,1)</f>
        <v>39.200000000000003</v>
      </c>
    </row>
    <row r="9" spans="1:17" ht="15.6" x14ac:dyDescent="0.25">
      <c r="A9" s="43" t="s">
        <v>49</v>
      </c>
      <c r="B9" s="272">
        <v>42</v>
      </c>
      <c r="C9" s="259">
        <v>40.4</v>
      </c>
      <c r="D9" s="257">
        <f t="shared" ref="D9:D31" si="4">K9-B9</f>
        <v>62</v>
      </c>
      <c r="E9" s="260">
        <v>59.6</v>
      </c>
      <c r="F9" s="44">
        <v>7</v>
      </c>
      <c r="G9" s="259">
        <v>30.4</v>
      </c>
      <c r="H9" s="257">
        <f t="shared" ref="H9:H31" si="5">O9-F9</f>
        <v>16</v>
      </c>
      <c r="I9" s="260">
        <v>69.599999999999994</v>
      </c>
      <c r="J9" s="47"/>
      <c r="K9" s="48">
        <v>104</v>
      </c>
      <c r="L9" s="351">
        <f t="shared" si="0"/>
        <v>40.4</v>
      </c>
      <c r="M9" s="351">
        <f t="shared" si="1"/>
        <v>59.6</v>
      </c>
      <c r="O9" s="48">
        <v>23</v>
      </c>
      <c r="P9" s="38">
        <f t="shared" si="2"/>
        <v>30.4</v>
      </c>
      <c r="Q9" s="38">
        <f t="shared" si="3"/>
        <v>69.599999999999994</v>
      </c>
    </row>
    <row r="10" spans="1:17" s="51" customFormat="1" ht="15.6" x14ac:dyDescent="0.25">
      <c r="A10" s="43" t="s">
        <v>50</v>
      </c>
      <c r="B10" s="272">
        <v>1</v>
      </c>
      <c r="C10" s="362">
        <v>50</v>
      </c>
      <c r="D10" s="257">
        <f t="shared" si="4"/>
        <v>1</v>
      </c>
      <c r="E10" s="353">
        <v>50</v>
      </c>
      <c r="F10" s="44">
        <v>0</v>
      </c>
      <c r="G10" s="352">
        <v>0</v>
      </c>
      <c r="H10" s="257">
        <f t="shared" si="5"/>
        <v>1</v>
      </c>
      <c r="I10" s="353">
        <v>100</v>
      </c>
      <c r="J10" s="47"/>
      <c r="K10" s="48">
        <v>2</v>
      </c>
      <c r="L10" s="351">
        <f t="shared" si="0"/>
        <v>50</v>
      </c>
      <c r="M10" s="351">
        <f t="shared" si="1"/>
        <v>50</v>
      </c>
      <c r="O10" s="51">
        <v>1</v>
      </c>
      <c r="P10" s="38">
        <f t="shared" si="2"/>
        <v>0</v>
      </c>
      <c r="Q10" s="38">
        <f t="shared" si="3"/>
        <v>100</v>
      </c>
    </row>
    <row r="11" spans="1:17" ht="15.6" x14ac:dyDescent="0.25">
      <c r="A11" s="43" t="s">
        <v>51</v>
      </c>
      <c r="B11" s="272">
        <v>30</v>
      </c>
      <c r="C11" s="259">
        <v>81.099999999999994</v>
      </c>
      <c r="D11" s="257">
        <f t="shared" si="4"/>
        <v>7</v>
      </c>
      <c r="E11" s="260">
        <v>18.899999999999999</v>
      </c>
      <c r="F11" s="44">
        <v>8</v>
      </c>
      <c r="G11" s="259">
        <v>80</v>
      </c>
      <c r="H11" s="257">
        <f t="shared" si="5"/>
        <v>2</v>
      </c>
      <c r="I11" s="260">
        <v>20</v>
      </c>
      <c r="J11" s="47"/>
      <c r="K11" s="48">
        <v>37</v>
      </c>
      <c r="L11" s="351">
        <f t="shared" si="0"/>
        <v>81.099999999999994</v>
      </c>
      <c r="M11" s="351">
        <f t="shared" si="1"/>
        <v>18.899999999999999</v>
      </c>
      <c r="O11" s="48">
        <v>10</v>
      </c>
      <c r="P11" s="38">
        <f t="shared" si="2"/>
        <v>80</v>
      </c>
      <c r="Q11" s="38">
        <f t="shared" si="3"/>
        <v>20</v>
      </c>
    </row>
    <row r="12" spans="1:17" ht="15.6" x14ac:dyDescent="0.25">
      <c r="A12" s="43" t="s">
        <v>52</v>
      </c>
      <c r="B12" s="272">
        <v>92</v>
      </c>
      <c r="C12" s="259">
        <v>86.8</v>
      </c>
      <c r="D12" s="257">
        <f t="shared" si="4"/>
        <v>14</v>
      </c>
      <c r="E12" s="260">
        <v>13.2</v>
      </c>
      <c r="F12" s="44">
        <v>12</v>
      </c>
      <c r="G12" s="259">
        <v>92.3</v>
      </c>
      <c r="H12" s="257">
        <f t="shared" si="5"/>
        <v>1</v>
      </c>
      <c r="I12" s="260">
        <v>7.7</v>
      </c>
      <c r="J12" s="47"/>
      <c r="K12" s="48">
        <v>106</v>
      </c>
      <c r="L12" s="351">
        <f t="shared" si="0"/>
        <v>86.8</v>
      </c>
      <c r="M12" s="351">
        <f t="shared" si="1"/>
        <v>13.2</v>
      </c>
      <c r="O12" s="48">
        <v>13</v>
      </c>
      <c r="P12" s="38">
        <f t="shared" si="2"/>
        <v>92.3</v>
      </c>
      <c r="Q12" s="38">
        <f t="shared" si="3"/>
        <v>7.7</v>
      </c>
    </row>
    <row r="13" spans="1:17" ht="15.6" x14ac:dyDescent="0.25">
      <c r="A13" s="43" t="s">
        <v>53</v>
      </c>
      <c r="B13" s="272">
        <v>279</v>
      </c>
      <c r="C13" s="259">
        <v>76.599999999999994</v>
      </c>
      <c r="D13" s="257">
        <f t="shared" si="4"/>
        <v>85</v>
      </c>
      <c r="E13" s="260">
        <v>23.4</v>
      </c>
      <c r="F13" s="44">
        <v>45</v>
      </c>
      <c r="G13" s="259">
        <v>88.2</v>
      </c>
      <c r="H13" s="257">
        <f t="shared" si="5"/>
        <v>6</v>
      </c>
      <c r="I13" s="260">
        <v>11.8</v>
      </c>
      <c r="J13" s="47"/>
      <c r="K13" s="48">
        <v>364</v>
      </c>
      <c r="L13" s="351">
        <f t="shared" si="0"/>
        <v>76.599999999999994</v>
      </c>
      <c r="M13" s="351">
        <f t="shared" si="1"/>
        <v>23.4</v>
      </c>
      <c r="O13" s="48">
        <v>51</v>
      </c>
      <c r="P13" s="38">
        <f t="shared" si="2"/>
        <v>88.2</v>
      </c>
      <c r="Q13" s="38">
        <f t="shared" si="3"/>
        <v>11.8</v>
      </c>
    </row>
    <row r="14" spans="1:17" ht="46.8" x14ac:dyDescent="0.25">
      <c r="A14" s="43" t="s">
        <v>54</v>
      </c>
      <c r="B14" s="272">
        <v>10</v>
      </c>
      <c r="C14" s="259">
        <v>29.4</v>
      </c>
      <c r="D14" s="257">
        <f t="shared" si="4"/>
        <v>24</v>
      </c>
      <c r="E14" s="260">
        <v>70.599999999999994</v>
      </c>
      <c r="F14" s="44">
        <v>4</v>
      </c>
      <c r="G14" s="259">
        <v>36.4</v>
      </c>
      <c r="H14" s="257">
        <f t="shared" si="5"/>
        <v>7</v>
      </c>
      <c r="I14" s="260">
        <v>63.6</v>
      </c>
      <c r="J14" s="47"/>
      <c r="K14" s="48">
        <v>34</v>
      </c>
      <c r="L14" s="351">
        <f t="shared" si="0"/>
        <v>29.4</v>
      </c>
      <c r="M14" s="351">
        <f t="shared" si="1"/>
        <v>70.599999999999994</v>
      </c>
      <c r="O14" s="48">
        <v>11</v>
      </c>
      <c r="P14" s="38">
        <f t="shared" si="2"/>
        <v>36.4</v>
      </c>
      <c r="Q14" s="38">
        <f t="shared" si="3"/>
        <v>63.6</v>
      </c>
    </row>
    <row r="15" spans="1:17" ht="15.6" x14ac:dyDescent="0.25">
      <c r="A15" s="43" t="s">
        <v>55</v>
      </c>
      <c r="B15" s="272">
        <v>15</v>
      </c>
      <c r="C15" s="259">
        <v>60</v>
      </c>
      <c r="D15" s="257">
        <f t="shared" si="4"/>
        <v>10</v>
      </c>
      <c r="E15" s="260">
        <v>40</v>
      </c>
      <c r="F15" s="44">
        <v>1</v>
      </c>
      <c r="G15" s="259">
        <v>100</v>
      </c>
      <c r="H15" s="257">
        <f t="shared" si="5"/>
        <v>0</v>
      </c>
      <c r="I15" s="260">
        <v>0</v>
      </c>
      <c r="J15" s="47"/>
      <c r="K15" s="48">
        <v>25</v>
      </c>
      <c r="L15" s="351">
        <f t="shared" si="0"/>
        <v>60</v>
      </c>
      <c r="M15" s="351">
        <f t="shared" si="1"/>
        <v>40</v>
      </c>
      <c r="O15" s="48">
        <v>1</v>
      </c>
      <c r="P15" s="38">
        <f t="shared" si="2"/>
        <v>100</v>
      </c>
      <c r="Q15" s="38">
        <f t="shared" si="3"/>
        <v>0</v>
      </c>
    </row>
    <row r="16" spans="1:17" ht="15.6" x14ac:dyDescent="0.25">
      <c r="A16" s="43" t="s">
        <v>56</v>
      </c>
      <c r="B16" s="272">
        <v>34</v>
      </c>
      <c r="C16" s="259">
        <v>66.7</v>
      </c>
      <c r="D16" s="257">
        <f t="shared" si="4"/>
        <v>17</v>
      </c>
      <c r="E16" s="260">
        <v>33.299999999999997</v>
      </c>
      <c r="F16" s="44">
        <v>7</v>
      </c>
      <c r="G16" s="259">
        <v>77.8</v>
      </c>
      <c r="H16" s="257">
        <f t="shared" si="5"/>
        <v>2</v>
      </c>
      <c r="I16" s="260">
        <v>22.2</v>
      </c>
      <c r="J16" s="47"/>
      <c r="K16" s="48">
        <v>51</v>
      </c>
      <c r="L16" s="351">
        <f t="shared" si="0"/>
        <v>66.7</v>
      </c>
      <c r="M16" s="351">
        <f t="shared" si="1"/>
        <v>33.299999999999997</v>
      </c>
      <c r="O16" s="48">
        <v>9</v>
      </c>
      <c r="P16" s="38">
        <f t="shared" si="2"/>
        <v>77.8</v>
      </c>
      <c r="Q16" s="38">
        <f t="shared" si="3"/>
        <v>22.2</v>
      </c>
    </row>
    <row r="17" spans="1:17" ht="15.6" x14ac:dyDescent="0.25">
      <c r="A17" s="43" t="s">
        <v>57</v>
      </c>
      <c r="B17" s="272">
        <v>15</v>
      </c>
      <c r="C17" s="259">
        <v>19.2</v>
      </c>
      <c r="D17" s="257">
        <f t="shared" si="4"/>
        <v>63</v>
      </c>
      <c r="E17" s="260">
        <v>80.8</v>
      </c>
      <c r="F17" s="44">
        <v>5</v>
      </c>
      <c r="G17" s="259">
        <v>27.8</v>
      </c>
      <c r="H17" s="257">
        <f t="shared" si="5"/>
        <v>13</v>
      </c>
      <c r="I17" s="260">
        <v>72.2</v>
      </c>
      <c r="J17" s="47"/>
      <c r="K17" s="48">
        <v>78</v>
      </c>
      <c r="L17" s="351">
        <f t="shared" si="0"/>
        <v>19.2</v>
      </c>
      <c r="M17" s="351">
        <f t="shared" si="1"/>
        <v>80.8</v>
      </c>
      <c r="O17" s="48">
        <v>18</v>
      </c>
      <c r="P17" s="38">
        <f t="shared" si="2"/>
        <v>27.8</v>
      </c>
      <c r="Q17" s="38">
        <f t="shared" si="3"/>
        <v>72.2</v>
      </c>
    </row>
    <row r="18" spans="1:17" ht="15.6" x14ac:dyDescent="0.25">
      <c r="A18" s="43" t="s">
        <v>58</v>
      </c>
      <c r="B18" s="272">
        <v>54</v>
      </c>
      <c r="C18" s="259">
        <v>41.9</v>
      </c>
      <c r="D18" s="257">
        <f t="shared" si="4"/>
        <v>75</v>
      </c>
      <c r="E18" s="260">
        <v>58.1</v>
      </c>
      <c r="F18" s="44">
        <v>9</v>
      </c>
      <c r="G18" s="259">
        <v>42.9</v>
      </c>
      <c r="H18" s="257">
        <f t="shared" si="5"/>
        <v>12</v>
      </c>
      <c r="I18" s="260">
        <v>57.1</v>
      </c>
      <c r="J18" s="47"/>
      <c r="K18" s="48">
        <v>129</v>
      </c>
      <c r="L18" s="351">
        <f t="shared" si="0"/>
        <v>41.9</v>
      </c>
      <c r="M18" s="351">
        <f t="shared" si="1"/>
        <v>58.1</v>
      </c>
      <c r="O18" s="48">
        <v>21</v>
      </c>
      <c r="P18" s="38">
        <f t="shared" si="2"/>
        <v>42.9</v>
      </c>
      <c r="Q18" s="38">
        <f t="shared" si="3"/>
        <v>57.1</v>
      </c>
    </row>
    <row r="19" spans="1:17" ht="31.2" x14ac:dyDescent="0.25">
      <c r="A19" s="43" t="s">
        <v>59</v>
      </c>
      <c r="B19" s="272">
        <v>23</v>
      </c>
      <c r="C19" s="259">
        <v>57.5</v>
      </c>
      <c r="D19" s="257">
        <f t="shared" si="4"/>
        <v>17</v>
      </c>
      <c r="E19" s="260">
        <v>42.5</v>
      </c>
      <c r="F19" s="44">
        <v>2</v>
      </c>
      <c r="G19" s="259">
        <v>50</v>
      </c>
      <c r="H19" s="257">
        <f t="shared" si="5"/>
        <v>2</v>
      </c>
      <c r="I19" s="260">
        <v>50</v>
      </c>
      <c r="J19" s="47"/>
      <c r="K19" s="48">
        <v>40</v>
      </c>
      <c r="L19" s="351">
        <f t="shared" si="0"/>
        <v>57.5</v>
      </c>
      <c r="M19" s="351">
        <f t="shared" si="1"/>
        <v>42.5</v>
      </c>
      <c r="O19" s="48">
        <v>4</v>
      </c>
      <c r="P19" s="38">
        <f t="shared" si="2"/>
        <v>50</v>
      </c>
      <c r="Q19" s="38">
        <f t="shared" si="3"/>
        <v>50</v>
      </c>
    </row>
    <row r="20" spans="1:17" ht="15.6" x14ac:dyDescent="0.25">
      <c r="A20" s="43" t="s">
        <v>60</v>
      </c>
      <c r="B20" s="272">
        <v>49</v>
      </c>
      <c r="C20" s="259">
        <v>49</v>
      </c>
      <c r="D20" s="257">
        <f t="shared" si="4"/>
        <v>51</v>
      </c>
      <c r="E20" s="260">
        <v>51</v>
      </c>
      <c r="F20" s="44">
        <v>11</v>
      </c>
      <c r="G20" s="259">
        <v>57.9</v>
      </c>
      <c r="H20" s="257">
        <f t="shared" si="5"/>
        <v>8</v>
      </c>
      <c r="I20" s="260">
        <v>42.1</v>
      </c>
      <c r="J20" s="47"/>
      <c r="K20" s="48">
        <v>100</v>
      </c>
      <c r="L20" s="351">
        <f t="shared" si="0"/>
        <v>49</v>
      </c>
      <c r="M20" s="351">
        <f t="shared" si="1"/>
        <v>51</v>
      </c>
      <c r="O20" s="48">
        <v>19</v>
      </c>
      <c r="P20" s="38">
        <f t="shared" si="2"/>
        <v>57.9</v>
      </c>
      <c r="Q20" s="38">
        <f t="shared" si="3"/>
        <v>42.1</v>
      </c>
    </row>
    <row r="21" spans="1:17" ht="15.6" x14ac:dyDescent="0.25">
      <c r="A21" s="43" t="s">
        <v>61</v>
      </c>
      <c r="B21" s="272">
        <v>65</v>
      </c>
      <c r="C21" s="259">
        <v>29.3</v>
      </c>
      <c r="D21" s="257">
        <f t="shared" si="4"/>
        <v>157</v>
      </c>
      <c r="E21" s="260">
        <v>70.7</v>
      </c>
      <c r="F21" s="44">
        <v>20</v>
      </c>
      <c r="G21" s="259">
        <v>29</v>
      </c>
      <c r="H21" s="257">
        <f t="shared" si="5"/>
        <v>49</v>
      </c>
      <c r="I21" s="260">
        <v>71</v>
      </c>
      <c r="J21" s="47"/>
      <c r="K21" s="48">
        <v>222</v>
      </c>
      <c r="L21" s="351">
        <f t="shared" si="0"/>
        <v>29.3</v>
      </c>
      <c r="M21" s="351">
        <f t="shared" si="1"/>
        <v>70.7</v>
      </c>
      <c r="O21" s="48">
        <v>69</v>
      </c>
      <c r="P21" s="38">
        <f t="shared" si="2"/>
        <v>29</v>
      </c>
      <c r="Q21" s="38">
        <f t="shared" si="3"/>
        <v>71</v>
      </c>
    </row>
    <row r="22" spans="1:17" ht="15.6" x14ac:dyDescent="0.25">
      <c r="A22" s="43" t="s">
        <v>62</v>
      </c>
      <c r="B22" s="272">
        <v>353</v>
      </c>
      <c r="C22" s="259">
        <v>35.9</v>
      </c>
      <c r="D22" s="257">
        <f t="shared" si="4"/>
        <v>630</v>
      </c>
      <c r="E22" s="260">
        <v>64.099999999999994</v>
      </c>
      <c r="F22" s="44">
        <v>67</v>
      </c>
      <c r="G22" s="259">
        <v>36.799999999999997</v>
      </c>
      <c r="H22" s="257">
        <f t="shared" si="5"/>
        <v>115</v>
      </c>
      <c r="I22" s="260">
        <v>63.2</v>
      </c>
      <c r="J22" s="47"/>
      <c r="K22" s="48">
        <v>983</v>
      </c>
      <c r="L22" s="351">
        <f t="shared" si="0"/>
        <v>35.9</v>
      </c>
      <c r="M22" s="351">
        <f t="shared" si="1"/>
        <v>64.099999999999994</v>
      </c>
      <c r="O22" s="48">
        <v>182</v>
      </c>
      <c r="P22" s="38">
        <f t="shared" si="2"/>
        <v>36.799999999999997</v>
      </c>
      <c r="Q22" s="38">
        <f t="shared" si="3"/>
        <v>63.2</v>
      </c>
    </row>
    <row r="23" spans="1:17" ht="31.2" x14ac:dyDescent="0.25">
      <c r="A23" s="43" t="s">
        <v>63</v>
      </c>
      <c r="B23" s="272">
        <v>129</v>
      </c>
      <c r="C23" s="259">
        <v>35.1</v>
      </c>
      <c r="D23" s="257">
        <f t="shared" si="4"/>
        <v>239</v>
      </c>
      <c r="E23" s="260">
        <v>64.900000000000006</v>
      </c>
      <c r="F23" s="44">
        <v>49</v>
      </c>
      <c r="G23" s="259">
        <v>44.1</v>
      </c>
      <c r="H23" s="257">
        <f t="shared" si="5"/>
        <v>62</v>
      </c>
      <c r="I23" s="260">
        <v>55.9</v>
      </c>
      <c r="J23" s="47"/>
      <c r="K23" s="48">
        <v>368</v>
      </c>
      <c r="L23" s="351">
        <f t="shared" si="0"/>
        <v>35.1</v>
      </c>
      <c r="M23" s="351">
        <f t="shared" si="1"/>
        <v>64.900000000000006</v>
      </c>
      <c r="O23" s="48">
        <v>111</v>
      </c>
      <c r="P23" s="38">
        <f t="shared" si="2"/>
        <v>44.1</v>
      </c>
      <c r="Q23" s="38">
        <f t="shared" si="3"/>
        <v>55.9</v>
      </c>
    </row>
    <row r="24" spans="1:17" ht="18.75" customHeight="1" x14ac:dyDescent="0.25">
      <c r="A24" s="43" t="s">
        <v>64</v>
      </c>
      <c r="B24" s="272">
        <v>46</v>
      </c>
      <c r="C24" s="259">
        <v>51.7</v>
      </c>
      <c r="D24" s="257">
        <f t="shared" si="4"/>
        <v>43</v>
      </c>
      <c r="E24" s="260">
        <v>48.3</v>
      </c>
      <c r="F24" s="44">
        <v>11</v>
      </c>
      <c r="G24" s="259">
        <v>57.9</v>
      </c>
      <c r="H24" s="257">
        <f t="shared" si="5"/>
        <v>8</v>
      </c>
      <c r="I24" s="260">
        <v>42.1</v>
      </c>
      <c r="J24" s="47"/>
      <c r="K24" s="48">
        <v>89</v>
      </c>
      <c r="L24" s="351">
        <f t="shared" si="0"/>
        <v>51.7</v>
      </c>
      <c r="M24" s="351">
        <f t="shared" si="1"/>
        <v>48.3</v>
      </c>
      <c r="O24" s="48">
        <v>19</v>
      </c>
      <c r="P24" s="38">
        <f t="shared" si="2"/>
        <v>57.9</v>
      </c>
      <c r="Q24" s="38">
        <f t="shared" si="3"/>
        <v>42.1</v>
      </c>
    </row>
    <row r="25" spans="1:17" ht="15.6" x14ac:dyDescent="0.25">
      <c r="A25" s="43" t="s">
        <v>65</v>
      </c>
      <c r="B25" s="272">
        <v>332</v>
      </c>
      <c r="C25" s="259">
        <v>48.9</v>
      </c>
      <c r="D25" s="257">
        <f t="shared" si="4"/>
        <v>347</v>
      </c>
      <c r="E25" s="260">
        <v>51.1</v>
      </c>
      <c r="F25" s="44">
        <v>63</v>
      </c>
      <c r="G25" s="259">
        <v>48.1</v>
      </c>
      <c r="H25" s="257">
        <f t="shared" si="5"/>
        <v>68</v>
      </c>
      <c r="I25" s="260">
        <v>51.9</v>
      </c>
      <c r="J25" s="47"/>
      <c r="K25" s="48">
        <v>679</v>
      </c>
      <c r="L25" s="351">
        <f t="shared" si="0"/>
        <v>48.9</v>
      </c>
      <c r="M25" s="351">
        <f t="shared" si="1"/>
        <v>51.1</v>
      </c>
      <c r="O25" s="48">
        <v>131</v>
      </c>
      <c r="P25" s="38">
        <f t="shared" si="2"/>
        <v>48.1</v>
      </c>
      <c r="Q25" s="38">
        <f t="shared" si="3"/>
        <v>51.9</v>
      </c>
    </row>
    <row r="26" spans="1:17" ht="15.6" x14ac:dyDescent="0.25">
      <c r="A26" s="43" t="s">
        <v>66</v>
      </c>
      <c r="B26" s="272">
        <v>120</v>
      </c>
      <c r="C26" s="259">
        <v>36.799999999999997</v>
      </c>
      <c r="D26" s="257">
        <f t="shared" si="4"/>
        <v>206</v>
      </c>
      <c r="E26" s="260">
        <v>63.2</v>
      </c>
      <c r="F26" s="44">
        <v>22</v>
      </c>
      <c r="G26" s="259">
        <v>31.9</v>
      </c>
      <c r="H26" s="257">
        <f t="shared" si="5"/>
        <v>47</v>
      </c>
      <c r="I26" s="260">
        <v>68.099999999999994</v>
      </c>
      <c r="J26" s="47"/>
      <c r="K26" s="48">
        <v>326</v>
      </c>
      <c r="L26" s="351">
        <f t="shared" si="0"/>
        <v>36.799999999999997</v>
      </c>
      <c r="M26" s="351">
        <f t="shared" si="1"/>
        <v>63.2</v>
      </c>
      <c r="O26" s="48">
        <v>69</v>
      </c>
      <c r="P26" s="38">
        <f t="shared" si="2"/>
        <v>31.9</v>
      </c>
      <c r="Q26" s="38">
        <f t="shared" si="3"/>
        <v>68.099999999999994</v>
      </c>
    </row>
    <row r="27" spans="1:17" ht="13.95" customHeight="1" x14ac:dyDescent="0.25">
      <c r="A27" s="43" t="s">
        <v>67</v>
      </c>
      <c r="B27" s="272">
        <v>37</v>
      </c>
      <c r="C27" s="259">
        <v>37</v>
      </c>
      <c r="D27" s="257">
        <f t="shared" si="4"/>
        <v>63</v>
      </c>
      <c r="E27" s="260">
        <v>63</v>
      </c>
      <c r="F27" s="44">
        <v>5</v>
      </c>
      <c r="G27" s="259">
        <v>41.7</v>
      </c>
      <c r="H27" s="257">
        <f t="shared" si="5"/>
        <v>7</v>
      </c>
      <c r="I27" s="260">
        <v>58.3</v>
      </c>
      <c r="K27" s="48">
        <v>100</v>
      </c>
      <c r="L27" s="351">
        <f t="shared" si="0"/>
        <v>37</v>
      </c>
      <c r="M27" s="351">
        <f t="shared" si="1"/>
        <v>63</v>
      </c>
      <c r="O27" s="48">
        <v>12</v>
      </c>
      <c r="P27" s="38">
        <f t="shared" si="2"/>
        <v>41.7</v>
      </c>
      <c r="Q27" s="38">
        <f t="shared" si="3"/>
        <v>58.3</v>
      </c>
    </row>
    <row r="28" spans="1:17" ht="15.6" x14ac:dyDescent="0.25">
      <c r="A28" s="43" t="s">
        <v>68</v>
      </c>
      <c r="B28" s="272">
        <v>236</v>
      </c>
      <c r="C28" s="259">
        <v>54.5</v>
      </c>
      <c r="D28" s="257">
        <f t="shared" si="4"/>
        <v>197</v>
      </c>
      <c r="E28" s="260">
        <v>45.5</v>
      </c>
      <c r="F28" s="44">
        <v>43</v>
      </c>
      <c r="G28" s="259">
        <v>52.4</v>
      </c>
      <c r="H28" s="257">
        <f t="shared" si="5"/>
        <v>39</v>
      </c>
      <c r="I28" s="260">
        <v>47.6</v>
      </c>
      <c r="K28" s="48">
        <v>433</v>
      </c>
      <c r="L28" s="351">
        <f t="shared" si="0"/>
        <v>54.5</v>
      </c>
      <c r="M28" s="351">
        <f t="shared" si="1"/>
        <v>45.5</v>
      </c>
      <c r="O28" s="48">
        <v>82</v>
      </c>
      <c r="P28" s="38">
        <f t="shared" si="2"/>
        <v>52.4</v>
      </c>
      <c r="Q28" s="38">
        <f t="shared" si="3"/>
        <v>47.6</v>
      </c>
    </row>
    <row r="29" spans="1:17" ht="15.6" x14ac:dyDescent="0.25">
      <c r="A29" s="43" t="s">
        <v>69</v>
      </c>
      <c r="B29" s="272">
        <v>32</v>
      </c>
      <c r="C29" s="259">
        <v>34.799999999999997</v>
      </c>
      <c r="D29" s="257">
        <f t="shared" si="4"/>
        <v>60</v>
      </c>
      <c r="E29" s="260">
        <v>65.2</v>
      </c>
      <c r="F29" s="44">
        <v>10</v>
      </c>
      <c r="G29" s="259">
        <v>62.5</v>
      </c>
      <c r="H29" s="257">
        <f t="shared" si="5"/>
        <v>6</v>
      </c>
      <c r="I29" s="260">
        <v>37.5</v>
      </c>
      <c r="K29" s="48">
        <v>92</v>
      </c>
      <c r="L29" s="351">
        <f t="shared" si="0"/>
        <v>34.799999999999997</v>
      </c>
      <c r="M29" s="351">
        <f t="shared" si="1"/>
        <v>65.2</v>
      </c>
      <c r="O29" s="48">
        <v>16</v>
      </c>
      <c r="P29" s="38">
        <f t="shared" si="2"/>
        <v>62.5</v>
      </c>
      <c r="Q29" s="38">
        <f t="shared" si="3"/>
        <v>37.5</v>
      </c>
    </row>
    <row r="30" spans="1:17" ht="15.6" x14ac:dyDescent="0.25">
      <c r="A30" s="43" t="s">
        <v>70</v>
      </c>
      <c r="B30" s="272">
        <v>19</v>
      </c>
      <c r="C30" s="259">
        <v>73.099999999999994</v>
      </c>
      <c r="D30" s="257">
        <f t="shared" si="4"/>
        <v>7</v>
      </c>
      <c r="E30" s="260">
        <v>26.9</v>
      </c>
      <c r="F30" s="44">
        <v>4</v>
      </c>
      <c r="G30" s="259">
        <v>57.1</v>
      </c>
      <c r="H30" s="257">
        <f t="shared" si="5"/>
        <v>3</v>
      </c>
      <c r="I30" s="260">
        <v>42.9</v>
      </c>
      <c r="K30" s="48">
        <v>26</v>
      </c>
      <c r="L30" s="351">
        <f t="shared" si="0"/>
        <v>73.099999999999994</v>
      </c>
      <c r="M30" s="351">
        <f t="shared" si="1"/>
        <v>26.9</v>
      </c>
      <c r="O30" s="48">
        <v>7</v>
      </c>
      <c r="P30" s="38">
        <f t="shared" si="2"/>
        <v>57.1</v>
      </c>
      <c r="Q30" s="38">
        <f t="shared" si="3"/>
        <v>42.9</v>
      </c>
    </row>
    <row r="31" spans="1:17" ht="15.6" x14ac:dyDescent="0.25">
      <c r="A31" s="43" t="s">
        <v>71</v>
      </c>
      <c r="B31" s="272">
        <v>85</v>
      </c>
      <c r="C31" s="259">
        <v>26.2</v>
      </c>
      <c r="D31" s="257">
        <f t="shared" si="4"/>
        <v>239</v>
      </c>
      <c r="E31" s="260">
        <v>73.8</v>
      </c>
      <c r="F31" s="44">
        <v>28</v>
      </c>
      <c r="G31" s="259">
        <v>35.9</v>
      </c>
      <c r="H31" s="257">
        <f t="shared" si="5"/>
        <v>50</v>
      </c>
      <c r="I31" s="260">
        <v>64.099999999999994</v>
      </c>
      <c r="K31" s="48">
        <v>324</v>
      </c>
      <c r="L31" s="351">
        <f t="shared" si="0"/>
        <v>26.2</v>
      </c>
      <c r="M31" s="351">
        <f t="shared" si="1"/>
        <v>73.8</v>
      </c>
      <c r="O31" s="48">
        <v>78</v>
      </c>
      <c r="P31" s="38">
        <f t="shared" si="2"/>
        <v>35.9</v>
      </c>
      <c r="Q31" s="38">
        <f t="shared" si="3"/>
        <v>64.099999999999994</v>
      </c>
    </row>
  </sheetData>
  <mergeCells count="6">
    <mergeCell ref="A1:I1"/>
    <mergeCell ref="A3:I3"/>
    <mergeCell ref="A5:A6"/>
    <mergeCell ref="B5:E5"/>
    <mergeCell ref="F5:I5"/>
    <mergeCell ref="A2:I2"/>
  </mergeCells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0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2" style="114" customWidth="1"/>
    <col min="3" max="3" width="22.109375" style="104" customWidth="1"/>
    <col min="4" max="4" width="26.44140625" style="104" customWidth="1"/>
    <col min="5" max="6" width="9.109375" style="104"/>
    <col min="7" max="7" width="56.5546875" style="104" customWidth="1"/>
    <col min="8" max="16384" width="9.109375" style="104"/>
  </cols>
  <sheetData>
    <row r="1" spans="1:6" ht="47.25" customHeight="1" x14ac:dyDescent="0.3">
      <c r="A1" s="426" t="s">
        <v>320</v>
      </c>
      <c r="B1" s="426"/>
      <c r="C1" s="426"/>
      <c r="D1" s="426"/>
    </row>
    <row r="2" spans="1:6" ht="20.25" customHeight="1" x14ac:dyDescent="0.3">
      <c r="B2" s="426" t="s">
        <v>85</v>
      </c>
      <c r="C2" s="426"/>
      <c r="D2" s="426"/>
    </row>
    <row r="3" spans="1:6" ht="20.25" customHeight="1" x14ac:dyDescent="0.35">
      <c r="A3" s="450" t="s">
        <v>251</v>
      </c>
      <c r="B3" s="450"/>
      <c r="C3" s="450"/>
      <c r="D3" s="450"/>
    </row>
    <row r="5" spans="1:6" s="105" customFormat="1" ht="35.4" customHeight="1" x14ac:dyDescent="0.3">
      <c r="A5" s="404"/>
      <c r="B5" s="405" t="s">
        <v>86</v>
      </c>
      <c r="C5" s="406" t="s">
        <v>639</v>
      </c>
      <c r="D5" s="408" t="s">
        <v>635</v>
      </c>
    </row>
    <row r="6" spans="1:6" ht="46.8" x14ac:dyDescent="0.3">
      <c r="A6" s="106">
        <v>1</v>
      </c>
      <c r="B6" s="107" t="s">
        <v>180</v>
      </c>
      <c r="C6" s="130">
        <v>5558</v>
      </c>
      <c r="D6" s="130">
        <v>523</v>
      </c>
      <c r="F6" s="126"/>
    </row>
    <row r="7" spans="1:6" ht="15.75" customHeight="1" x14ac:dyDescent="0.3">
      <c r="A7" s="106">
        <v>2</v>
      </c>
      <c r="B7" s="107" t="s">
        <v>181</v>
      </c>
      <c r="C7" s="130">
        <v>2629</v>
      </c>
      <c r="D7" s="130">
        <v>996</v>
      </c>
      <c r="F7" s="126"/>
    </row>
    <row r="8" spans="1:6" ht="62.4" x14ac:dyDescent="0.3">
      <c r="A8" s="106">
        <v>3</v>
      </c>
      <c r="B8" s="107" t="s">
        <v>182</v>
      </c>
      <c r="C8" s="130">
        <v>2124</v>
      </c>
      <c r="D8" s="130">
        <v>619</v>
      </c>
      <c r="F8" s="126"/>
    </row>
    <row r="9" spans="1:6" s="108" customFormat="1" ht="15.75" customHeight="1" x14ac:dyDescent="0.3">
      <c r="A9" s="106">
        <v>4</v>
      </c>
      <c r="B9" s="107" t="s">
        <v>183</v>
      </c>
      <c r="C9" s="130">
        <v>1395</v>
      </c>
      <c r="D9" s="130">
        <v>342</v>
      </c>
      <c r="F9" s="126"/>
    </row>
    <row r="10" spans="1:6" s="108" customFormat="1" ht="15.75" customHeight="1" x14ac:dyDescent="0.3">
      <c r="A10" s="106">
        <v>5</v>
      </c>
      <c r="B10" s="107" t="s">
        <v>184</v>
      </c>
      <c r="C10" s="130">
        <v>1065</v>
      </c>
      <c r="D10" s="130">
        <v>360</v>
      </c>
      <c r="F10" s="126"/>
    </row>
    <row r="11" spans="1:6" s="108" customFormat="1" ht="58.5" customHeight="1" x14ac:dyDescent="0.3">
      <c r="A11" s="106">
        <v>6</v>
      </c>
      <c r="B11" s="107" t="s">
        <v>188</v>
      </c>
      <c r="C11" s="130">
        <v>714</v>
      </c>
      <c r="D11" s="130">
        <v>278</v>
      </c>
      <c r="F11" s="126"/>
    </row>
    <row r="12" spans="1:6" s="108" customFormat="1" ht="15.75" customHeight="1" x14ac:dyDescent="0.3">
      <c r="A12" s="106">
        <v>7</v>
      </c>
      <c r="B12" s="107" t="s">
        <v>185</v>
      </c>
      <c r="C12" s="130">
        <v>595</v>
      </c>
      <c r="D12" s="130">
        <v>152</v>
      </c>
      <c r="F12" s="126"/>
    </row>
    <row r="13" spans="1:6" s="108" customFormat="1" ht="31.2" x14ac:dyDescent="0.3">
      <c r="A13" s="106">
        <v>8</v>
      </c>
      <c r="B13" s="107" t="s">
        <v>212</v>
      </c>
      <c r="C13" s="130">
        <v>592</v>
      </c>
      <c r="D13" s="130">
        <v>123</v>
      </c>
      <c r="F13" s="126"/>
    </row>
    <row r="14" spans="1:6" s="108" customFormat="1" x14ac:dyDescent="0.3">
      <c r="A14" s="106">
        <v>9</v>
      </c>
      <c r="B14" s="107" t="s">
        <v>187</v>
      </c>
      <c r="C14" s="130">
        <v>563</v>
      </c>
      <c r="D14" s="130">
        <v>212</v>
      </c>
      <c r="F14" s="126"/>
    </row>
    <row r="15" spans="1:6" s="108" customFormat="1" x14ac:dyDescent="0.3">
      <c r="A15" s="106">
        <v>10</v>
      </c>
      <c r="B15" s="107" t="s">
        <v>204</v>
      </c>
      <c r="C15" s="130">
        <v>532</v>
      </c>
      <c r="D15" s="130">
        <v>231</v>
      </c>
      <c r="F15" s="126"/>
    </row>
    <row r="16" spans="1:6" s="108" customFormat="1" ht="31.5" customHeight="1" x14ac:dyDescent="0.3">
      <c r="A16" s="106">
        <v>11</v>
      </c>
      <c r="B16" s="107" t="s">
        <v>186</v>
      </c>
      <c r="C16" s="130">
        <v>493</v>
      </c>
      <c r="D16" s="130">
        <v>107</v>
      </c>
      <c r="F16" s="126"/>
    </row>
    <row r="17" spans="1:6" s="108" customFormat="1" ht="32.25" customHeight="1" x14ac:dyDescent="0.3">
      <c r="A17" s="106">
        <v>12</v>
      </c>
      <c r="B17" s="107" t="s">
        <v>193</v>
      </c>
      <c r="C17" s="130">
        <v>483</v>
      </c>
      <c r="D17" s="130">
        <v>173</v>
      </c>
      <c r="F17" s="126"/>
    </row>
    <row r="18" spans="1:6" s="108" customFormat="1" ht="46.8" x14ac:dyDescent="0.3">
      <c r="A18" s="106">
        <v>13</v>
      </c>
      <c r="B18" s="107" t="s">
        <v>252</v>
      </c>
      <c r="C18" s="130">
        <v>455</v>
      </c>
      <c r="D18" s="130">
        <v>139</v>
      </c>
      <c r="F18" s="126"/>
    </row>
    <row r="19" spans="1:6" s="108" customFormat="1" ht="31.2" x14ac:dyDescent="0.3">
      <c r="A19" s="106">
        <v>14</v>
      </c>
      <c r="B19" s="107" t="s">
        <v>223</v>
      </c>
      <c r="C19" s="130">
        <v>428</v>
      </c>
      <c r="D19" s="130">
        <v>230</v>
      </c>
      <c r="F19" s="126"/>
    </row>
    <row r="20" spans="1:6" s="108" customFormat="1" ht="16.5" customHeight="1" x14ac:dyDescent="0.3">
      <c r="A20" s="106">
        <v>15</v>
      </c>
      <c r="B20" s="107" t="s">
        <v>254</v>
      </c>
      <c r="C20" s="130">
        <v>387</v>
      </c>
      <c r="D20" s="130">
        <v>71</v>
      </c>
      <c r="F20" s="126"/>
    </row>
    <row r="21" spans="1:6" s="108" customFormat="1" ht="33" customHeight="1" x14ac:dyDescent="0.3">
      <c r="A21" s="106">
        <v>16</v>
      </c>
      <c r="B21" s="107" t="s">
        <v>214</v>
      </c>
      <c r="C21" s="130">
        <v>369</v>
      </c>
      <c r="D21" s="130">
        <v>126</v>
      </c>
      <c r="F21" s="126"/>
    </row>
    <row r="22" spans="1:6" s="108" customFormat="1" x14ac:dyDescent="0.3">
      <c r="A22" s="106">
        <v>17</v>
      </c>
      <c r="B22" s="107" t="s">
        <v>190</v>
      </c>
      <c r="C22" s="130">
        <v>347</v>
      </c>
      <c r="D22" s="130">
        <v>33</v>
      </c>
      <c r="F22" s="126"/>
    </row>
    <row r="23" spans="1:6" s="108" customFormat="1" x14ac:dyDescent="0.3">
      <c r="A23" s="106">
        <v>18</v>
      </c>
      <c r="B23" s="107" t="s">
        <v>192</v>
      </c>
      <c r="C23" s="130">
        <v>347</v>
      </c>
      <c r="D23" s="130">
        <v>109</v>
      </c>
      <c r="F23" s="126"/>
    </row>
    <row r="24" spans="1:6" s="108" customFormat="1" ht="15.75" customHeight="1" x14ac:dyDescent="0.3">
      <c r="A24" s="106">
        <v>19</v>
      </c>
      <c r="B24" s="107" t="s">
        <v>189</v>
      </c>
      <c r="C24" s="130">
        <v>343</v>
      </c>
      <c r="D24" s="130">
        <v>87</v>
      </c>
      <c r="F24" s="126"/>
    </row>
    <row r="25" spans="1:6" s="108" customFormat="1" ht="17.25" customHeight="1" x14ac:dyDescent="0.3">
      <c r="A25" s="106">
        <v>20</v>
      </c>
      <c r="B25" s="107" t="s">
        <v>191</v>
      </c>
      <c r="C25" s="130">
        <v>335</v>
      </c>
      <c r="D25" s="130">
        <v>92</v>
      </c>
      <c r="F25" s="126"/>
    </row>
    <row r="26" spans="1:6" s="108" customFormat="1" ht="15.75" customHeight="1" x14ac:dyDescent="0.3">
      <c r="A26" s="106">
        <v>21</v>
      </c>
      <c r="B26" s="107" t="s">
        <v>256</v>
      </c>
      <c r="C26" s="130">
        <v>327</v>
      </c>
      <c r="D26" s="130">
        <v>87</v>
      </c>
      <c r="F26" s="126"/>
    </row>
    <row r="27" spans="1:6" s="108" customFormat="1" ht="31.2" x14ac:dyDescent="0.3">
      <c r="A27" s="106">
        <v>22</v>
      </c>
      <c r="B27" s="107" t="s">
        <v>253</v>
      </c>
      <c r="C27" s="130">
        <v>325</v>
      </c>
      <c r="D27" s="130">
        <v>55</v>
      </c>
      <c r="F27" s="126"/>
    </row>
    <row r="28" spans="1:6" s="108" customFormat="1" ht="15.75" customHeight="1" x14ac:dyDescent="0.3">
      <c r="A28" s="106">
        <v>23</v>
      </c>
      <c r="B28" s="107" t="s">
        <v>197</v>
      </c>
      <c r="C28" s="130">
        <v>318</v>
      </c>
      <c r="D28" s="130">
        <v>94</v>
      </c>
      <c r="F28" s="126"/>
    </row>
    <row r="29" spans="1:6" s="108" customFormat="1" ht="15.75" customHeight="1" x14ac:dyDescent="0.3">
      <c r="A29" s="106">
        <v>24</v>
      </c>
      <c r="B29" s="107" t="s">
        <v>255</v>
      </c>
      <c r="C29" s="130">
        <v>315</v>
      </c>
      <c r="D29" s="130">
        <v>42</v>
      </c>
      <c r="F29" s="126"/>
    </row>
    <row r="30" spans="1:6" s="108" customFormat="1" ht="16.5" customHeight="1" x14ac:dyDescent="0.3">
      <c r="A30" s="106">
        <v>25</v>
      </c>
      <c r="B30" s="107" t="s">
        <v>324</v>
      </c>
      <c r="C30" s="130">
        <v>307</v>
      </c>
      <c r="D30" s="130">
        <v>41</v>
      </c>
      <c r="F30" s="126"/>
    </row>
    <row r="31" spans="1:6" s="108" customFormat="1" ht="15.75" customHeight="1" x14ac:dyDescent="0.3">
      <c r="A31" s="106">
        <v>26</v>
      </c>
      <c r="B31" s="107" t="s">
        <v>203</v>
      </c>
      <c r="C31" s="130">
        <v>306</v>
      </c>
      <c r="D31" s="130">
        <v>51</v>
      </c>
      <c r="F31" s="126"/>
    </row>
    <row r="32" spans="1:6" s="108" customFormat="1" ht="33" customHeight="1" x14ac:dyDescent="0.3">
      <c r="A32" s="106">
        <v>27</v>
      </c>
      <c r="B32" s="107" t="s">
        <v>239</v>
      </c>
      <c r="C32" s="130">
        <v>303</v>
      </c>
      <c r="D32" s="130">
        <v>91</v>
      </c>
      <c r="F32" s="126"/>
    </row>
    <row r="33" spans="1:6" s="108" customFormat="1" ht="15.75" customHeight="1" x14ac:dyDescent="0.3">
      <c r="A33" s="106">
        <v>28</v>
      </c>
      <c r="B33" s="107" t="s">
        <v>206</v>
      </c>
      <c r="C33" s="130">
        <v>297</v>
      </c>
      <c r="D33" s="130">
        <v>92</v>
      </c>
      <c r="F33" s="126"/>
    </row>
    <row r="34" spans="1:6" s="108" customFormat="1" ht="33" customHeight="1" x14ac:dyDescent="0.3">
      <c r="A34" s="106">
        <v>29</v>
      </c>
      <c r="B34" s="107" t="s">
        <v>195</v>
      </c>
      <c r="C34" s="130">
        <v>293</v>
      </c>
      <c r="D34" s="130">
        <v>66</v>
      </c>
      <c r="F34" s="126"/>
    </row>
    <row r="35" spans="1:6" s="108" customFormat="1" ht="15.75" customHeight="1" x14ac:dyDescent="0.3">
      <c r="A35" s="106">
        <v>30</v>
      </c>
      <c r="B35" s="107" t="s">
        <v>194</v>
      </c>
      <c r="C35" s="130">
        <v>284</v>
      </c>
      <c r="D35" s="130">
        <v>49</v>
      </c>
      <c r="F35" s="126"/>
    </row>
    <row r="36" spans="1:6" s="108" customFormat="1" x14ac:dyDescent="0.3">
      <c r="A36" s="106">
        <v>31</v>
      </c>
      <c r="B36" s="109" t="s">
        <v>208</v>
      </c>
      <c r="C36" s="130">
        <v>278</v>
      </c>
      <c r="D36" s="130">
        <v>97</v>
      </c>
      <c r="F36" s="126"/>
    </row>
    <row r="37" spans="1:6" s="108" customFormat="1" ht="15.75" customHeight="1" x14ac:dyDescent="0.3">
      <c r="A37" s="106">
        <v>32</v>
      </c>
      <c r="B37" s="107" t="s">
        <v>216</v>
      </c>
      <c r="C37" s="130">
        <v>269</v>
      </c>
      <c r="D37" s="130">
        <v>95</v>
      </c>
      <c r="F37" s="126"/>
    </row>
    <row r="38" spans="1:6" s="108" customFormat="1" ht="15.75" customHeight="1" x14ac:dyDescent="0.3">
      <c r="A38" s="106">
        <v>33</v>
      </c>
      <c r="B38" s="107" t="s">
        <v>202</v>
      </c>
      <c r="C38" s="130">
        <v>266</v>
      </c>
      <c r="D38" s="130">
        <v>87</v>
      </c>
      <c r="F38" s="126"/>
    </row>
    <row r="39" spans="1:6" s="108" customFormat="1" ht="15.75" customHeight="1" x14ac:dyDescent="0.3">
      <c r="A39" s="106">
        <v>34</v>
      </c>
      <c r="B39" s="107" t="s">
        <v>211</v>
      </c>
      <c r="C39" s="130">
        <v>235</v>
      </c>
      <c r="D39" s="130">
        <v>30</v>
      </c>
      <c r="F39" s="126"/>
    </row>
    <row r="40" spans="1:6" s="108" customFormat="1" x14ac:dyDescent="0.3">
      <c r="A40" s="106">
        <v>35</v>
      </c>
      <c r="B40" s="107" t="s">
        <v>196</v>
      </c>
      <c r="C40" s="130">
        <v>228</v>
      </c>
      <c r="D40" s="130">
        <v>69</v>
      </c>
      <c r="F40" s="126"/>
    </row>
    <row r="41" spans="1:6" s="108" customFormat="1" ht="48.75" customHeight="1" x14ac:dyDescent="0.3">
      <c r="A41" s="106">
        <v>36</v>
      </c>
      <c r="B41" s="107" t="s">
        <v>209</v>
      </c>
      <c r="C41" s="130">
        <v>215</v>
      </c>
      <c r="D41" s="130">
        <v>58</v>
      </c>
      <c r="F41" s="126"/>
    </row>
    <row r="42" spans="1:6" ht="15.75" customHeight="1" x14ac:dyDescent="0.3">
      <c r="A42" s="106">
        <v>37</v>
      </c>
      <c r="B42" s="110" t="s">
        <v>228</v>
      </c>
      <c r="C42" s="111">
        <v>203</v>
      </c>
      <c r="D42" s="111">
        <v>54</v>
      </c>
      <c r="F42" s="126"/>
    </row>
    <row r="43" spans="1:6" ht="46.8" x14ac:dyDescent="0.3">
      <c r="A43" s="106">
        <v>38</v>
      </c>
      <c r="B43" s="112" t="s">
        <v>258</v>
      </c>
      <c r="C43" s="111">
        <v>202</v>
      </c>
      <c r="D43" s="111">
        <v>55</v>
      </c>
      <c r="F43" s="126"/>
    </row>
    <row r="44" spans="1:6" ht="31.2" x14ac:dyDescent="0.3">
      <c r="A44" s="106">
        <v>39</v>
      </c>
      <c r="B44" s="107" t="s">
        <v>199</v>
      </c>
      <c r="C44" s="111">
        <v>198</v>
      </c>
      <c r="D44" s="111">
        <v>70</v>
      </c>
      <c r="F44" s="126"/>
    </row>
    <row r="45" spans="1:6" ht="32.25" customHeight="1" x14ac:dyDescent="0.3">
      <c r="A45" s="106">
        <v>40</v>
      </c>
      <c r="B45" s="107" t="s">
        <v>220</v>
      </c>
      <c r="C45" s="111">
        <v>198</v>
      </c>
      <c r="D45" s="111">
        <v>93</v>
      </c>
      <c r="F45" s="126"/>
    </row>
    <row r="46" spans="1:6" x14ac:dyDescent="0.3">
      <c r="A46" s="106">
        <v>41</v>
      </c>
      <c r="B46" s="107" t="s">
        <v>201</v>
      </c>
      <c r="C46" s="111">
        <v>196</v>
      </c>
      <c r="D46" s="111">
        <v>47</v>
      </c>
      <c r="F46" s="126"/>
    </row>
    <row r="47" spans="1:6" ht="31.2" x14ac:dyDescent="0.3">
      <c r="A47" s="106">
        <v>42</v>
      </c>
      <c r="B47" s="107" t="s">
        <v>257</v>
      </c>
      <c r="C47" s="111">
        <v>181</v>
      </c>
      <c r="D47" s="111">
        <v>25</v>
      </c>
      <c r="F47" s="126"/>
    </row>
    <row r="48" spans="1:6" ht="33" customHeight="1" x14ac:dyDescent="0.3">
      <c r="A48" s="106">
        <v>43</v>
      </c>
      <c r="B48" s="113" t="s">
        <v>238</v>
      </c>
      <c r="C48" s="111">
        <v>172</v>
      </c>
      <c r="D48" s="111">
        <v>42</v>
      </c>
      <c r="F48" s="126"/>
    </row>
    <row r="49" spans="1:6" ht="31.2" x14ac:dyDescent="0.3">
      <c r="A49" s="106">
        <v>44</v>
      </c>
      <c r="B49" s="113" t="s">
        <v>205</v>
      </c>
      <c r="C49" s="111">
        <v>170</v>
      </c>
      <c r="D49" s="111">
        <v>45</v>
      </c>
      <c r="F49" s="126"/>
    </row>
    <row r="50" spans="1:6" ht="46.8" x14ac:dyDescent="0.3">
      <c r="A50" s="106">
        <v>45</v>
      </c>
      <c r="B50" s="113" t="s">
        <v>215</v>
      </c>
      <c r="C50" s="111">
        <v>169</v>
      </c>
      <c r="D50" s="111">
        <v>43</v>
      </c>
      <c r="F50" s="126"/>
    </row>
    <row r="51" spans="1:6" ht="35.25" customHeight="1" x14ac:dyDescent="0.3">
      <c r="A51" s="106">
        <v>46</v>
      </c>
      <c r="B51" s="113" t="s">
        <v>222</v>
      </c>
      <c r="C51" s="111">
        <v>169</v>
      </c>
      <c r="D51" s="111">
        <v>57</v>
      </c>
      <c r="F51" s="126"/>
    </row>
    <row r="52" spans="1:6" ht="31.2" x14ac:dyDescent="0.3">
      <c r="A52" s="106">
        <v>47</v>
      </c>
      <c r="B52" s="113" t="s">
        <v>217</v>
      </c>
      <c r="C52" s="111">
        <v>165</v>
      </c>
      <c r="D52" s="111">
        <v>50</v>
      </c>
      <c r="F52" s="126"/>
    </row>
    <row r="53" spans="1:6" ht="46.8" x14ac:dyDescent="0.3">
      <c r="A53" s="106">
        <v>48</v>
      </c>
      <c r="B53" s="113" t="s">
        <v>237</v>
      </c>
      <c r="C53" s="111">
        <v>164</v>
      </c>
      <c r="D53" s="111">
        <v>38</v>
      </c>
      <c r="F53" s="126"/>
    </row>
    <row r="54" spans="1:6" ht="16.5" customHeight="1" x14ac:dyDescent="0.3">
      <c r="A54" s="106">
        <v>49</v>
      </c>
      <c r="B54" s="113" t="s">
        <v>261</v>
      </c>
      <c r="C54" s="111">
        <v>164</v>
      </c>
      <c r="D54" s="111">
        <v>68</v>
      </c>
      <c r="F54" s="126"/>
    </row>
    <row r="55" spans="1:6" x14ac:dyDescent="0.3">
      <c r="A55" s="106">
        <v>50</v>
      </c>
      <c r="B55" s="112" t="s">
        <v>198</v>
      </c>
      <c r="C55" s="111">
        <v>164</v>
      </c>
      <c r="D55" s="111">
        <v>39</v>
      </c>
      <c r="F55" s="126"/>
    </row>
    <row r="56" spans="1:6" x14ac:dyDescent="0.3">
      <c r="F56" s="126"/>
    </row>
    <row r="57" spans="1:6" x14ac:dyDescent="0.3">
      <c r="F57" s="126"/>
    </row>
    <row r="58" spans="1:6" x14ac:dyDescent="0.3">
      <c r="F58" s="126"/>
    </row>
    <row r="59" spans="1:6" x14ac:dyDescent="0.3">
      <c r="F59" s="126"/>
    </row>
    <row r="60" spans="1:6" x14ac:dyDescent="0.3">
      <c r="F60" s="126"/>
    </row>
  </sheetData>
  <mergeCells count="3">
    <mergeCell ref="A1:D1"/>
    <mergeCell ref="B2:D2"/>
    <mergeCell ref="A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4.33203125" style="114" customWidth="1"/>
    <col min="3" max="3" width="25.5546875" style="104" customWidth="1"/>
    <col min="4" max="4" width="26.44140625" style="104" customWidth="1"/>
    <col min="5" max="6" width="9.109375" style="104"/>
    <col min="7" max="7" width="56.5546875" style="104" customWidth="1"/>
    <col min="8" max="16384" width="9.109375" style="104"/>
  </cols>
  <sheetData>
    <row r="1" spans="1:6" ht="51.6" customHeight="1" x14ac:dyDescent="0.3">
      <c r="A1" s="426" t="s">
        <v>233</v>
      </c>
      <c r="B1" s="426"/>
      <c r="C1" s="426"/>
      <c r="D1" s="426"/>
    </row>
    <row r="2" spans="1:6" ht="20.25" customHeight="1" x14ac:dyDescent="0.3">
      <c r="B2" s="426" t="s">
        <v>85</v>
      </c>
      <c r="C2" s="426"/>
      <c r="D2" s="426"/>
    </row>
    <row r="3" spans="1:6" ht="20.25" customHeight="1" x14ac:dyDescent="0.35">
      <c r="A3" s="450" t="s">
        <v>251</v>
      </c>
      <c r="B3" s="450"/>
      <c r="C3" s="450"/>
      <c r="D3" s="450"/>
    </row>
    <row r="5" spans="1:6" s="105" customFormat="1" ht="35.4" customHeight="1" x14ac:dyDescent="0.3">
      <c r="A5" s="404"/>
      <c r="B5" s="405" t="s">
        <v>86</v>
      </c>
      <c r="C5" s="406" t="s">
        <v>639</v>
      </c>
      <c r="D5" s="408" t="s">
        <v>640</v>
      </c>
    </row>
    <row r="6" spans="1:6" x14ac:dyDescent="0.3">
      <c r="A6" s="106">
        <v>1</v>
      </c>
      <c r="B6" s="273" t="s">
        <v>181</v>
      </c>
      <c r="C6" s="130">
        <v>1991</v>
      </c>
      <c r="D6" s="130">
        <v>733</v>
      </c>
      <c r="F6" s="126"/>
    </row>
    <row r="7" spans="1:6" ht="48" customHeight="1" x14ac:dyDescent="0.3">
      <c r="A7" s="106">
        <v>2</v>
      </c>
      <c r="B7" s="273" t="s">
        <v>182</v>
      </c>
      <c r="C7" s="130">
        <v>1669</v>
      </c>
      <c r="D7" s="130">
        <v>487</v>
      </c>
      <c r="F7" s="126"/>
    </row>
    <row r="8" spans="1:6" ht="31.2" x14ac:dyDescent="0.3">
      <c r="A8" s="106">
        <v>3</v>
      </c>
      <c r="B8" s="273" t="s">
        <v>180</v>
      </c>
      <c r="C8" s="130">
        <v>1320</v>
      </c>
      <c r="D8" s="130">
        <v>263</v>
      </c>
      <c r="F8" s="126"/>
    </row>
    <row r="9" spans="1:6" s="108" customFormat="1" x14ac:dyDescent="0.3">
      <c r="A9" s="106">
        <v>4</v>
      </c>
      <c r="B9" s="273" t="s">
        <v>183</v>
      </c>
      <c r="C9" s="130">
        <v>1176</v>
      </c>
      <c r="D9" s="130">
        <v>285</v>
      </c>
      <c r="F9" s="126"/>
    </row>
    <row r="10" spans="1:6" s="108" customFormat="1" ht="46.8" x14ac:dyDescent="0.3">
      <c r="A10" s="106">
        <v>5</v>
      </c>
      <c r="B10" s="273" t="s">
        <v>188</v>
      </c>
      <c r="C10" s="130">
        <v>575</v>
      </c>
      <c r="D10" s="130">
        <v>203</v>
      </c>
      <c r="F10" s="126"/>
    </row>
    <row r="11" spans="1:6" s="108" customFormat="1" ht="31.2" x14ac:dyDescent="0.3">
      <c r="A11" s="106">
        <v>6</v>
      </c>
      <c r="B11" s="273" t="s">
        <v>185</v>
      </c>
      <c r="C11" s="130">
        <v>510</v>
      </c>
      <c r="D11" s="130">
        <v>137</v>
      </c>
      <c r="F11" s="126"/>
    </row>
    <row r="12" spans="1:6" s="108" customFormat="1" x14ac:dyDescent="0.3">
      <c r="A12" s="106">
        <v>7</v>
      </c>
      <c r="B12" s="273" t="s">
        <v>187</v>
      </c>
      <c r="C12" s="130">
        <v>447</v>
      </c>
      <c r="D12" s="130">
        <v>168</v>
      </c>
      <c r="F12" s="126"/>
    </row>
    <row r="13" spans="1:6" s="108" customFormat="1" ht="31.2" x14ac:dyDescent="0.3">
      <c r="A13" s="106">
        <v>8</v>
      </c>
      <c r="B13" s="273" t="s">
        <v>186</v>
      </c>
      <c r="C13" s="130">
        <v>411</v>
      </c>
      <c r="D13" s="354">
        <v>91</v>
      </c>
      <c r="F13" s="126"/>
    </row>
    <row r="14" spans="1:6" s="108" customFormat="1" x14ac:dyDescent="0.3">
      <c r="A14" s="106">
        <v>9</v>
      </c>
      <c r="B14" s="273" t="s">
        <v>204</v>
      </c>
      <c r="C14" s="130">
        <v>354</v>
      </c>
      <c r="D14" s="130">
        <v>129</v>
      </c>
      <c r="F14" s="126"/>
    </row>
    <row r="15" spans="1:6" s="108" customFormat="1" ht="16.5" customHeight="1" x14ac:dyDescent="0.3">
      <c r="A15" s="106">
        <v>10</v>
      </c>
      <c r="B15" s="273" t="s">
        <v>252</v>
      </c>
      <c r="C15" s="130">
        <v>349</v>
      </c>
      <c r="D15" s="130">
        <v>118</v>
      </c>
      <c r="F15" s="126"/>
    </row>
    <row r="16" spans="1:6" s="108" customFormat="1" ht="32.25" customHeight="1" x14ac:dyDescent="0.3">
      <c r="A16" s="106">
        <v>11</v>
      </c>
      <c r="B16" s="273" t="s">
        <v>192</v>
      </c>
      <c r="C16" s="130">
        <v>323</v>
      </c>
      <c r="D16" s="130">
        <v>105</v>
      </c>
      <c r="F16" s="126"/>
    </row>
    <row r="17" spans="1:6" s="108" customFormat="1" ht="31.2" x14ac:dyDescent="0.3">
      <c r="A17" s="106">
        <v>12</v>
      </c>
      <c r="B17" s="273" t="s">
        <v>203</v>
      </c>
      <c r="C17" s="130">
        <v>253</v>
      </c>
      <c r="D17" s="130">
        <v>43</v>
      </c>
      <c r="F17" s="126"/>
    </row>
    <row r="18" spans="1:6" s="108" customFormat="1" x14ac:dyDescent="0.3">
      <c r="A18" s="106">
        <v>13</v>
      </c>
      <c r="B18" s="273" t="s">
        <v>324</v>
      </c>
      <c r="C18" s="130">
        <v>229</v>
      </c>
      <c r="D18" s="130">
        <v>35</v>
      </c>
      <c r="F18" s="126"/>
    </row>
    <row r="19" spans="1:6" s="108" customFormat="1" ht="16.5" customHeight="1" x14ac:dyDescent="0.3">
      <c r="A19" s="106">
        <v>14</v>
      </c>
      <c r="B19" s="273" t="s">
        <v>202</v>
      </c>
      <c r="C19" s="130">
        <v>227</v>
      </c>
      <c r="D19" s="130">
        <v>72</v>
      </c>
      <c r="F19" s="126"/>
    </row>
    <row r="20" spans="1:6" s="108" customFormat="1" ht="32.25" customHeight="1" x14ac:dyDescent="0.3">
      <c r="A20" s="106">
        <v>15</v>
      </c>
      <c r="B20" s="273" t="s">
        <v>254</v>
      </c>
      <c r="C20" s="130">
        <v>216</v>
      </c>
      <c r="D20" s="130">
        <v>38</v>
      </c>
      <c r="F20" s="126"/>
    </row>
    <row r="21" spans="1:6" s="108" customFormat="1" ht="31.5" customHeight="1" x14ac:dyDescent="0.3">
      <c r="A21" s="106">
        <v>16</v>
      </c>
      <c r="B21" s="273" t="s">
        <v>211</v>
      </c>
      <c r="C21" s="130">
        <v>216</v>
      </c>
      <c r="D21" s="130">
        <v>26</v>
      </c>
      <c r="F21" s="126"/>
    </row>
    <row r="22" spans="1:6" s="108" customFormat="1" ht="31.2" x14ac:dyDescent="0.3">
      <c r="A22" s="106">
        <v>17</v>
      </c>
      <c r="B22" s="273" t="s">
        <v>253</v>
      </c>
      <c r="C22" s="130">
        <v>206</v>
      </c>
      <c r="D22" s="130">
        <v>36</v>
      </c>
      <c r="F22" s="126"/>
    </row>
    <row r="23" spans="1:6" s="108" customFormat="1" x14ac:dyDescent="0.3">
      <c r="A23" s="106">
        <v>18</v>
      </c>
      <c r="B23" s="273" t="s">
        <v>191</v>
      </c>
      <c r="C23" s="130">
        <v>190</v>
      </c>
      <c r="D23" s="130">
        <v>60</v>
      </c>
      <c r="F23" s="126"/>
    </row>
    <row r="24" spans="1:6" s="108" customFormat="1" x14ac:dyDescent="0.3">
      <c r="A24" s="106">
        <v>19</v>
      </c>
      <c r="B24" s="273" t="s">
        <v>208</v>
      </c>
      <c r="C24" s="130">
        <v>190</v>
      </c>
      <c r="D24" s="130">
        <v>62</v>
      </c>
      <c r="F24" s="126"/>
    </row>
    <row r="25" spans="1:6" s="108" customFormat="1" x14ac:dyDescent="0.3">
      <c r="A25" s="106">
        <v>20</v>
      </c>
      <c r="B25" s="273" t="s">
        <v>197</v>
      </c>
      <c r="C25" s="130">
        <v>186</v>
      </c>
      <c r="D25" s="130">
        <v>53</v>
      </c>
      <c r="F25" s="126"/>
    </row>
    <row r="26" spans="1:6" s="108" customFormat="1" x14ac:dyDescent="0.3">
      <c r="A26" s="106">
        <v>21</v>
      </c>
      <c r="B26" s="273" t="s">
        <v>196</v>
      </c>
      <c r="C26" s="130">
        <v>178</v>
      </c>
      <c r="D26" s="130">
        <v>51</v>
      </c>
      <c r="F26" s="126"/>
    </row>
    <row r="27" spans="1:6" s="108" customFormat="1" x14ac:dyDescent="0.3">
      <c r="A27" s="106">
        <v>22</v>
      </c>
      <c r="B27" s="273" t="s">
        <v>206</v>
      </c>
      <c r="C27" s="130">
        <v>173</v>
      </c>
      <c r="D27" s="130">
        <v>55</v>
      </c>
      <c r="F27" s="126"/>
    </row>
    <row r="28" spans="1:6" s="108" customFormat="1" x14ac:dyDescent="0.3">
      <c r="A28" s="106">
        <v>23</v>
      </c>
      <c r="B28" s="273" t="s">
        <v>212</v>
      </c>
      <c r="C28" s="130">
        <v>171</v>
      </c>
      <c r="D28" s="130">
        <v>38</v>
      </c>
      <c r="F28" s="126"/>
    </row>
    <row r="29" spans="1:6" s="108" customFormat="1" x14ac:dyDescent="0.3">
      <c r="A29" s="106">
        <v>24</v>
      </c>
      <c r="B29" s="273" t="s">
        <v>214</v>
      </c>
      <c r="C29" s="130">
        <v>168</v>
      </c>
      <c r="D29" s="130">
        <v>60</v>
      </c>
      <c r="F29" s="126"/>
    </row>
    <row r="30" spans="1:6" s="108" customFormat="1" ht="16.5" customHeight="1" x14ac:dyDescent="0.3">
      <c r="A30" s="106">
        <v>25</v>
      </c>
      <c r="B30" s="273" t="s">
        <v>195</v>
      </c>
      <c r="C30" s="130">
        <v>161</v>
      </c>
      <c r="D30" s="130">
        <v>37</v>
      </c>
      <c r="F30" s="126"/>
    </row>
    <row r="31" spans="1:6" s="108" customFormat="1" ht="31.2" x14ac:dyDescent="0.3">
      <c r="A31" s="106">
        <v>26</v>
      </c>
      <c r="B31" s="273" t="s">
        <v>205</v>
      </c>
      <c r="C31" s="130">
        <v>160</v>
      </c>
      <c r="D31" s="130">
        <v>44</v>
      </c>
      <c r="F31" s="126"/>
    </row>
    <row r="32" spans="1:6" s="108" customFormat="1" ht="31.5" customHeight="1" x14ac:dyDescent="0.3">
      <c r="A32" s="106">
        <v>27</v>
      </c>
      <c r="B32" s="273" t="s">
        <v>223</v>
      </c>
      <c r="C32" s="130">
        <v>159</v>
      </c>
      <c r="D32" s="130">
        <v>77</v>
      </c>
      <c r="F32" s="126"/>
    </row>
    <row r="33" spans="1:6" s="108" customFormat="1" ht="16.5" customHeight="1" x14ac:dyDescent="0.3">
      <c r="A33" s="106">
        <v>28</v>
      </c>
      <c r="B33" s="273" t="s">
        <v>256</v>
      </c>
      <c r="C33" s="130">
        <v>157</v>
      </c>
      <c r="D33" s="130">
        <v>51</v>
      </c>
      <c r="F33" s="126"/>
    </row>
    <row r="34" spans="1:6" s="108" customFormat="1" x14ac:dyDescent="0.3">
      <c r="A34" s="106">
        <v>29</v>
      </c>
      <c r="B34" s="273" t="s">
        <v>255</v>
      </c>
      <c r="C34" s="130">
        <v>157</v>
      </c>
      <c r="D34" s="130">
        <v>23</v>
      </c>
      <c r="F34" s="126"/>
    </row>
    <row r="35" spans="1:6" s="108" customFormat="1" x14ac:dyDescent="0.3">
      <c r="A35" s="106">
        <v>30</v>
      </c>
      <c r="B35" s="273" t="s">
        <v>248</v>
      </c>
      <c r="C35" s="130">
        <v>156</v>
      </c>
      <c r="D35" s="130">
        <v>13</v>
      </c>
      <c r="F35" s="126"/>
    </row>
    <row r="36" spans="1:6" s="108" customFormat="1" ht="31.2" x14ac:dyDescent="0.3">
      <c r="A36" s="106">
        <v>31</v>
      </c>
      <c r="B36" s="273" t="s">
        <v>199</v>
      </c>
      <c r="C36" s="130">
        <v>153</v>
      </c>
      <c r="D36" s="130">
        <v>56</v>
      </c>
      <c r="F36" s="126"/>
    </row>
    <row r="37" spans="1:6" s="108" customFormat="1" ht="15.75" customHeight="1" x14ac:dyDescent="0.3">
      <c r="A37" s="106">
        <v>32</v>
      </c>
      <c r="B37" s="273" t="s">
        <v>220</v>
      </c>
      <c r="C37" s="130">
        <v>151</v>
      </c>
      <c r="D37" s="130">
        <v>60</v>
      </c>
      <c r="F37" s="126"/>
    </row>
    <row r="38" spans="1:6" s="108" customFormat="1" ht="32.25" customHeight="1" x14ac:dyDescent="0.3">
      <c r="A38" s="106">
        <v>33</v>
      </c>
      <c r="B38" s="273" t="s">
        <v>222</v>
      </c>
      <c r="C38" s="130">
        <v>147</v>
      </c>
      <c r="D38" s="130">
        <v>51</v>
      </c>
      <c r="F38" s="126"/>
    </row>
    <row r="39" spans="1:6" s="108" customFormat="1" ht="31.2" x14ac:dyDescent="0.3">
      <c r="A39" s="106">
        <v>34</v>
      </c>
      <c r="B39" s="273" t="s">
        <v>210</v>
      </c>
      <c r="C39" s="130">
        <v>147</v>
      </c>
      <c r="D39" s="130">
        <v>31</v>
      </c>
      <c r="F39" s="126"/>
    </row>
    <row r="40" spans="1:6" s="108" customFormat="1" x14ac:dyDescent="0.3">
      <c r="A40" s="106">
        <v>35</v>
      </c>
      <c r="B40" s="273" t="s">
        <v>234</v>
      </c>
      <c r="C40" s="130">
        <v>133</v>
      </c>
      <c r="D40" s="130">
        <v>37</v>
      </c>
      <c r="F40" s="126"/>
    </row>
    <row r="41" spans="1:6" s="108" customFormat="1" ht="46.8" x14ac:dyDescent="0.3">
      <c r="A41" s="106">
        <v>36</v>
      </c>
      <c r="B41" s="273" t="s">
        <v>258</v>
      </c>
      <c r="C41" s="130">
        <v>129</v>
      </c>
      <c r="D41" s="130">
        <v>23</v>
      </c>
      <c r="F41" s="126"/>
    </row>
    <row r="42" spans="1:6" x14ac:dyDescent="0.3">
      <c r="A42" s="106">
        <v>37</v>
      </c>
      <c r="B42" s="273" t="s">
        <v>209</v>
      </c>
      <c r="C42" s="111">
        <v>124</v>
      </c>
      <c r="D42" s="130">
        <v>34</v>
      </c>
      <c r="F42" s="126"/>
    </row>
    <row r="43" spans="1:6" x14ac:dyDescent="0.3">
      <c r="A43" s="106">
        <v>38</v>
      </c>
      <c r="B43" s="273" t="s">
        <v>184</v>
      </c>
      <c r="C43" s="111">
        <v>115</v>
      </c>
      <c r="D43" s="111">
        <v>40</v>
      </c>
      <c r="F43" s="126"/>
    </row>
    <row r="44" spans="1:6" ht="31.2" x14ac:dyDescent="0.3">
      <c r="A44" s="106">
        <v>39</v>
      </c>
      <c r="B44" s="273" t="s">
        <v>227</v>
      </c>
      <c r="C44" s="111">
        <v>109</v>
      </c>
      <c r="D44" s="111">
        <v>36</v>
      </c>
      <c r="F44" s="126"/>
    </row>
    <row r="45" spans="1:6" ht="46.8" x14ac:dyDescent="0.3">
      <c r="A45" s="106">
        <v>40</v>
      </c>
      <c r="B45" s="273" t="s">
        <v>238</v>
      </c>
      <c r="C45" s="111">
        <v>108</v>
      </c>
      <c r="D45" s="111">
        <v>27</v>
      </c>
      <c r="F45" s="126"/>
    </row>
    <row r="46" spans="1:6" ht="50.25" customHeight="1" x14ac:dyDescent="0.3">
      <c r="A46" s="106">
        <v>41</v>
      </c>
      <c r="B46" s="273" t="s">
        <v>225</v>
      </c>
      <c r="C46" s="111">
        <v>104</v>
      </c>
      <c r="D46" s="111">
        <v>16</v>
      </c>
      <c r="F46" s="126"/>
    </row>
    <row r="47" spans="1:6" ht="31.5" customHeight="1" x14ac:dyDescent="0.3">
      <c r="A47" s="106">
        <v>42</v>
      </c>
      <c r="B47" s="273" t="s">
        <v>239</v>
      </c>
      <c r="C47" s="111">
        <v>102</v>
      </c>
      <c r="D47" s="111">
        <v>29</v>
      </c>
      <c r="F47" s="126"/>
    </row>
    <row r="48" spans="1:6" ht="31.2" x14ac:dyDescent="0.3">
      <c r="A48" s="106">
        <v>43</v>
      </c>
      <c r="B48" s="273" t="s">
        <v>218</v>
      </c>
      <c r="C48" s="111">
        <v>96</v>
      </c>
      <c r="D48" s="111">
        <v>24</v>
      </c>
      <c r="F48" s="126"/>
    </row>
    <row r="49" spans="1:6" ht="17.25" customHeight="1" x14ac:dyDescent="0.3">
      <c r="A49" s="106">
        <v>44</v>
      </c>
      <c r="B49" s="273" t="s">
        <v>189</v>
      </c>
      <c r="C49" s="111">
        <v>95</v>
      </c>
      <c r="D49" s="111">
        <v>30</v>
      </c>
      <c r="F49" s="126"/>
    </row>
    <row r="50" spans="1:6" ht="46.8" x14ac:dyDescent="0.3">
      <c r="A50" s="106">
        <v>45</v>
      </c>
      <c r="B50" s="273" t="s">
        <v>200</v>
      </c>
      <c r="C50" s="111">
        <v>95</v>
      </c>
      <c r="D50" s="111">
        <v>40</v>
      </c>
      <c r="F50" s="126"/>
    </row>
    <row r="51" spans="1:6" ht="15" customHeight="1" x14ac:dyDescent="0.3">
      <c r="A51" s="106">
        <v>46</v>
      </c>
      <c r="B51" s="273" t="s">
        <v>261</v>
      </c>
      <c r="C51" s="111">
        <v>94</v>
      </c>
      <c r="D51" s="111">
        <v>36</v>
      </c>
      <c r="F51" s="126"/>
    </row>
    <row r="52" spans="1:6" x14ac:dyDescent="0.3">
      <c r="A52" s="106">
        <v>47</v>
      </c>
      <c r="B52" s="273" t="s">
        <v>531</v>
      </c>
      <c r="C52" s="111">
        <v>91</v>
      </c>
      <c r="D52" s="111">
        <v>29</v>
      </c>
      <c r="F52" s="126"/>
    </row>
    <row r="53" spans="1:6" ht="31.2" x14ac:dyDescent="0.3">
      <c r="A53" s="106">
        <v>48</v>
      </c>
      <c r="B53" s="273" t="s">
        <v>325</v>
      </c>
      <c r="C53" s="111">
        <v>89</v>
      </c>
      <c r="D53" s="111">
        <v>30</v>
      </c>
      <c r="F53" s="126"/>
    </row>
    <row r="54" spans="1:6" ht="31.2" x14ac:dyDescent="0.3">
      <c r="A54" s="106">
        <v>49</v>
      </c>
      <c r="B54" s="273" t="s">
        <v>235</v>
      </c>
      <c r="C54" s="111">
        <v>89</v>
      </c>
      <c r="D54" s="111">
        <v>37</v>
      </c>
      <c r="F54" s="126"/>
    </row>
    <row r="55" spans="1:6" ht="46.8" x14ac:dyDescent="0.3">
      <c r="A55" s="106">
        <v>50</v>
      </c>
      <c r="B55" s="273" t="s">
        <v>215</v>
      </c>
      <c r="C55" s="111">
        <v>86</v>
      </c>
      <c r="D55" s="111">
        <v>22</v>
      </c>
      <c r="F55" s="126"/>
    </row>
  </sheetData>
  <mergeCells count="3">
    <mergeCell ref="A1:D1"/>
    <mergeCell ref="B2:D2"/>
    <mergeCell ref="A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topLeftCell="A31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4.33203125" style="114" customWidth="1"/>
    <col min="3" max="3" width="25.44140625" style="104" customWidth="1"/>
    <col min="4" max="4" width="26.44140625" style="104" customWidth="1"/>
    <col min="5" max="6" width="9.109375" style="104"/>
    <col min="7" max="7" width="56.5546875" style="104" customWidth="1"/>
    <col min="8" max="16384" width="9.109375" style="104"/>
  </cols>
  <sheetData>
    <row r="1" spans="1:6" ht="55.2" customHeight="1" x14ac:dyDescent="0.3">
      <c r="A1" s="426" t="s">
        <v>236</v>
      </c>
      <c r="B1" s="426"/>
      <c r="C1" s="426"/>
      <c r="D1" s="426"/>
    </row>
    <row r="2" spans="1:6" ht="20.25" customHeight="1" x14ac:dyDescent="0.3">
      <c r="B2" s="426" t="s">
        <v>85</v>
      </c>
      <c r="C2" s="426"/>
      <c r="D2" s="426"/>
    </row>
    <row r="3" spans="1:6" ht="27" customHeight="1" x14ac:dyDescent="0.35">
      <c r="A3" s="450" t="s">
        <v>251</v>
      </c>
      <c r="B3" s="450"/>
      <c r="C3" s="450"/>
      <c r="D3" s="450"/>
    </row>
    <row r="4" spans="1:6" ht="9.75" customHeight="1" x14ac:dyDescent="0.3"/>
    <row r="5" spans="1:6" s="105" customFormat="1" ht="35.4" customHeight="1" x14ac:dyDescent="0.3">
      <c r="A5" s="404"/>
      <c r="B5" s="405" t="s">
        <v>86</v>
      </c>
      <c r="C5" s="406" t="s">
        <v>639</v>
      </c>
      <c r="D5" s="408" t="s">
        <v>640</v>
      </c>
    </row>
    <row r="6" spans="1:6" ht="31.2" x14ac:dyDescent="0.3">
      <c r="A6" s="106">
        <v>1</v>
      </c>
      <c r="B6" s="273" t="s">
        <v>180</v>
      </c>
      <c r="C6" s="130">
        <v>4238</v>
      </c>
      <c r="D6" s="130">
        <v>260</v>
      </c>
      <c r="F6" s="126"/>
    </row>
    <row r="7" spans="1:6" ht="15.75" customHeight="1" x14ac:dyDescent="0.3">
      <c r="A7" s="106">
        <v>2</v>
      </c>
      <c r="B7" s="273" t="s">
        <v>184</v>
      </c>
      <c r="C7" s="130">
        <v>950</v>
      </c>
      <c r="D7" s="130">
        <v>320</v>
      </c>
      <c r="F7" s="126"/>
    </row>
    <row r="8" spans="1:6" ht="15.75" customHeight="1" x14ac:dyDescent="0.3">
      <c r="A8" s="106">
        <v>3</v>
      </c>
      <c r="B8" s="273" t="s">
        <v>181</v>
      </c>
      <c r="C8" s="130">
        <v>638</v>
      </c>
      <c r="D8" s="130">
        <v>263</v>
      </c>
      <c r="F8" s="126"/>
    </row>
    <row r="9" spans="1:6" s="108" customFormat="1" ht="56.25" customHeight="1" x14ac:dyDescent="0.3">
      <c r="A9" s="106">
        <v>4</v>
      </c>
      <c r="B9" s="273" t="s">
        <v>182</v>
      </c>
      <c r="C9" s="130">
        <v>455</v>
      </c>
      <c r="D9" s="130">
        <v>132</v>
      </c>
      <c r="F9" s="126"/>
    </row>
    <row r="10" spans="1:6" s="108" customFormat="1" ht="17.25" customHeight="1" x14ac:dyDescent="0.3">
      <c r="A10" s="106">
        <v>5</v>
      </c>
      <c r="B10" s="273" t="s">
        <v>212</v>
      </c>
      <c r="C10" s="130">
        <v>421</v>
      </c>
      <c r="D10" s="130">
        <v>85</v>
      </c>
      <c r="F10" s="126"/>
    </row>
    <row r="11" spans="1:6" s="108" customFormat="1" ht="31.2" x14ac:dyDescent="0.3">
      <c r="A11" s="106">
        <v>6</v>
      </c>
      <c r="B11" s="273" t="s">
        <v>193</v>
      </c>
      <c r="C11" s="130">
        <v>406</v>
      </c>
      <c r="D11" s="130">
        <v>145</v>
      </c>
      <c r="F11" s="126"/>
    </row>
    <row r="12" spans="1:6" s="108" customFormat="1" x14ac:dyDescent="0.3">
      <c r="A12" s="106">
        <v>7</v>
      </c>
      <c r="B12" s="273" t="s">
        <v>190</v>
      </c>
      <c r="C12" s="130">
        <v>313</v>
      </c>
      <c r="D12" s="130">
        <v>23</v>
      </c>
      <c r="F12" s="126"/>
    </row>
    <row r="13" spans="1:6" s="108" customFormat="1" ht="32.25" customHeight="1" x14ac:dyDescent="0.3">
      <c r="A13" s="106">
        <v>8</v>
      </c>
      <c r="B13" s="273" t="s">
        <v>223</v>
      </c>
      <c r="C13" s="130">
        <v>269</v>
      </c>
      <c r="D13" s="130">
        <v>153</v>
      </c>
      <c r="F13" s="126"/>
    </row>
    <row r="14" spans="1:6" s="108" customFormat="1" ht="15.75" customHeight="1" x14ac:dyDescent="0.3">
      <c r="A14" s="106">
        <v>9</v>
      </c>
      <c r="B14" s="273" t="s">
        <v>189</v>
      </c>
      <c r="C14" s="130">
        <v>248</v>
      </c>
      <c r="D14" s="130">
        <v>57</v>
      </c>
      <c r="F14" s="126"/>
    </row>
    <row r="15" spans="1:6" s="108" customFormat="1" ht="15.75" customHeight="1" x14ac:dyDescent="0.3">
      <c r="A15" s="106">
        <v>10</v>
      </c>
      <c r="B15" s="273" t="s">
        <v>183</v>
      </c>
      <c r="C15" s="130">
        <v>219</v>
      </c>
      <c r="D15" s="130">
        <v>57</v>
      </c>
      <c r="F15" s="126"/>
    </row>
    <row r="16" spans="1:6" s="108" customFormat="1" ht="15.75" customHeight="1" x14ac:dyDescent="0.3">
      <c r="A16" s="106">
        <v>11</v>
      </c>
      <c r="B16" s="273" t="s">
        <v>194</v>
      </c>
      <c r="C16" s="130">
        <v>203</v>
      </c>
      <c r="D16" s="130">
        <v>26</v>
      </c>
      <c r="F16" s="126"/>
    </row>
    <row r="17" spans="1:6" s="108" customFormat="1" x14ac:dyDescent="0.3">
      <c r="A17" s="106">
        <v>12</v>
      </c>
      <c r="B17" s="273" t="s">
        <v>214</v>
      </c>
      <c r="C17" s="130">
        <v>201</v>
      </c>
      <c r="D17" s="130">
        <v>66</v>
      </c>
      <c r="F17" s="126"/>
    </row>
    <row r="18" spans="1:6" s="108" customFormat="1" ht="16.5" customHeight="1" x14ac:dyDescent="0.3">
      <c r="A18" s="106">
        <v>13</v>
      </c>
      <c r="B18" s="273" t="s">
        <v>239</v>
      </c>
      <c r="C18" s="130">
        <v>201</v>
      </c>
      <c r="D18" s="130">
        <v>62</v>
      </c>
      <c r="F18" s="126"/>
    </row>
    <row r="19" spans="1:6" s="108" customFormat="1" x14ac:dyDescent="0.3">
      <c r="A19" s="106">
        <v>14</v>
      </c>
      <c r="B19" s="273" t="s">
        <v>216</v>
      </c>
      <c r="C19" s="130">
        <v>193</v>
      </c>
      <c r="D19" s="130">
        <v>64</v>
      </c>
      <c r="F19" s="126"/>
    </row>
    <row r="20" spans="1:6" s="108" customFormat="1" ht="16.5" customHeight="1" x14ac:dyDescent="0.3">
      <c r="A20" s="106">
        <v>15</v>
      </c>
      <c r="B20" s="273" t="s">
        <v>204</v>
      </c>
      <c r="C20" s="130">
        <v>178</v>
      </c>
      <c r="D20" s="130">
        <v>102</v>
      </c>
      <c r="F20" s="126"/>
    </row>
    <row r="21" spans="1:6" s="108" customFormat="1" ht="15.75" customHeight="1" x14ac:dyDescent="0.3">
      <c r="A21" s="106">
        <v>16</v>
      </c>
      <c r="B21" s="273" t="s">
        <v>254</v>
      </c>
      <c r="C21" s="130">
        <v>171</v>
      </c>
      <c r="D21" s="130">
        <v>33</v>
      </c>
      <c r="F21" s="126"/>
    </row>
    <row r="22" spans="1:6" s="108" customFormat="1" ht="32.25" customHeight="1" x14ac:dyDescent="0.3">
      <c r="A22" s="106">
        <v>17</v>
      </c>
      <c r="B22" s="273" t="s">
        <v>256</v>
      </c>
      <c r="C22" s="130">
        <v>170</v>
      </c>
      <c r="D22" s="130">
        <v>36</v>
      </c>
      <c r="F22" s="126"/>
    </row>
    <row r="23" spans="1:6" s="108" customFormat="1" x14ac:dyDescent="0.3">
      <c r="A23" s="106">
        <v>18</v>
      </c>
      <c r="B23" s="273" t="s">
        <v>255</v>
      </c>
      <c r="C23" s="130">
        <v>158</v>
      </c>
      <c r="D23" s="130">
        <v>19</v>
      </c>
      <c r="F23" s="126"/>
    </row>
    <row r="24" spans="1:6" s="108" customFormat="1" ht="16.5" customHeight="1" x14ac:dyDescent="0.3">
      <c r="A24" s="106">
        <v>19</v>
      </c>
      <c r="B24" s="273" t="s">
        <v>201</v>
      </c>
      <c r="C24" s="130">
        <v>151</v>
      </c>
      <c r="D24" s="130">
        <v>32</v>
      </c>
      <c r="F24" s="126"/>
    </row>
    <row r="25" spans="1:6" s="108" customFormat="1" ht="45" customHeight="1" x14ac:dyDescent="0.3">
      <c r="A25" s="106">
        <v>20</v>
      </c>
      <c r="B25" s="273" t="s">
        <v>228</v>
      </c>
      <c r="C25" s="130">
        <v>146</v>
      </c>
      <c r="D25" s="130">
        <v>29</v>
      </c>
      <c r="F25" s="126"/>
    </row>
    <row r="26" spans="1:6" s="108" customFormat="1" ht="15.75" customHeight="1" x14ac:dyDescent="0.3">
      <c r="A26" s="106">
        <v>21</v>
      </c>
      <c r="B26" s="273" t="s">
        <v>191</v>
      </c>
      <c r="C26" s="130">
        <v>145</v>
      </c>
      <c r="D26" s="130">
        <v>32</v>
      </c>
      <c r="F26" s="126"/>
    </row>
    <row r="27" spans="1:6" s="108" customFormat="1" ht="15.75" customHeight="1" x14ac:dyDescent="0.3">
      <c r="A27" s="106">
        <v>22</v>
      </c>
      <c r="B27" s="273" t="s">
        <v>188</v>
      </c>
      <c r="C27" s="130">
        <v>139</v>
      </c>
      <c r="D27" s="130">
        <v>75</v>
      </c>
      <c r="F27" s="126"/>
    </row>
    <row r="28" spans="1:6" s="108" customFormat="1" ht="33" customHeight="1" x14ac:dyDescent="0.3">
      <c r="A28" s="106">
        <v>23</v>
      </c>
      <c r="B28" s="273" t="s">
        <v>197</v>
      </c>
      <c r="C28" s="130">
        <v>132</v>
      </c>
      <c r="D28" s="130">
        <v>41</v>
      </c>
      <c r="F28" s="126"/>
    </row>
    <row r="29" spans="1:6" s="108" customFormat="1" ht="31.5" customHeight="1" x14ac:dyDescent="0.3">
      <c r="A29" s="106">
        <v>24</v>
      </c>
      <c r="B29" s="273" t="s">
        <v>195</v>
      </c>
      <c r="C29" s="130">
        <v>132</v>
      </c>
      <c r="D29" s="130">
        <v>29</v>
      </c>
      <c r="F29" s="126"/>
    </row>
    <row r="30" spans="1:6" s="108" customFormat="1" ht="33" customHeight="1" x14ac:dyDescent="0.3">
      <c r="A30" s="106">
        <v>25</v>
      </c>
      <c r="B30" s="273" t="s">
        <v>237</v>
      </c>
      <c r="C30" s="130">
        <v>127</v>
      </c>
      <c r="D30" s="130">
        <v>25</v>
      </c>
      <c r="F30" s="126"/>
    </row>
    <row r="31" spans="1:6" s="108" customFormat="1" ht="33" customHeight="1" x14ac:dyDescent="0.3">
      <c r="A31" s="106">
        <v>26</v>
      </c>
      <c r="B31" s="273" t="s">
        <v>206</v>
      </c>
      <c r="C31" s="130">
        <v>124</v>
      </c>
      <c r="D31" s="130">
        <v>37</v>
      </c>
      <c r="F31" s="126"/>
    </row>
    <row r="32" spans="1:6" s="108" customFormat="1" ht="31.2" x14ac:dyDescent="0.3">
      <c r="A32" s="106">
        <v>27</v>
      </c>
      <c r="B32" s="273" t="s">
        <v>253</v>
      </c>
      <c r="C32" s="130">
        <v>119</v>
      </c>
      <c r="D32" s="130">
        <v>19</v>
      </c>
      <c r="F32" s="126"/>
    </row>
    <row r="33" spans="1:6" s="108" customFormat="1" ht="15.75" customHeight="1" x14ac:dyDescent="0.3">
      <c r="A33" s="106">
        <v>28</v>
      </c>
      <c r="B33" s="273" t="s">
        <v>187</v>
      </c>
      <c r="C33" s="130">
        <v>116</v>
      </c>
      <c r="D33" s="130">
        <v>44</v>
      </c>
      <c r="F33" s="126"/>
    </row>
    <row r="34" spans="1:6" s="108" customFormat="1" ht="33" customHeight="1" x14ac:dyDescent="0.3">
      <c r="A34" s="106">
        <v>29</v>
      </c>
      <c r="B34" s="273" t="s">
        <v>257</v>
      </c>
      <c r="C34" s="130">
        <v>114</v>
      </c>
      <c r="D34" s="130">
        <v>19</v>
      </c>
      <c r="F34" s="126"/>
    </row>
    <row r="35" spans="1:6" s="108" customFormat="1" ht="46.8" x14ac:dyDescent="0.3">
      <c r="A35" s="106">
        <v>30</v>
      </c>
      <c r="B35" s="273" t="s">
        <v>252</v>
      </c>
      <c r="C35" s="130">
        <v>106</v>
      </c>
      <c r="D35" s="130">
        <v>21</v>
      </c>
      <c r="F35" s="126"/>
    </row>
    <row r="36" spans="1:6" s="108" customFormat="1" ht="31.2" x14ac:dyDescent="0.3">
      <c r="A36" s="106">
        <v>31</v>
      </c>
      <c r="B36" s="273" t="s">
        <v>322</v>
      </c>
      <c r="C36" s="130">
        <v>106</v>
      </c>
      <c r="D36" s="130">
        <v>43</v>
      </c>
      <c r="F36" s="126"/>
    </row>
    <row r="37" spans="1:6" s="108" customFormat="1" ht="17.25" customHeight="1" x14ac:dyDescent="0.3">
      <c r="A37" s="106">
        <v>32</v>
      </c>
      <c r="B37" s="273" t="s">
        <v>217</v>
      </c>
      <c r="C37" s="130">
        <v>98</v>
      </c>
      <c r="D37" s="130">
        <v>28</v>
      </c>
      <c r="F37" s="126"/>
    </row>
    <row r="38" spans="1:6" s="108" customFormat="1" ht="33" customHeight="1" x14ac:dyDescent="0.3">
      <c r="A38" s="106">
        <v>33</v>
      </c>
      <c r="B38" s="273" t="s">
        <v>323</v>
      </c>
      <c r="C38" s="130">
        <v>95</v>
      </c>
      <c r="D38" s="130">
        <v>22</v>
      </c>
      <c r="F38" s="126"/>
    </row>
    <row r="39" spans="1:6" s="108" customFormat="1" x14ac:dyDescent="0.3">
      <c r="A39" s="106">
        <v>34</v>
      </c>
      <c r="B39" s="273" t="s">
        <v>198</v>
      </c>
      <c r="C39" s="130">
        <v>92</v>
      </c>
      <c r="D39" s="130">
        <v>29</v>
      </c>
      <c r="F39" s="126"/>
    </row>
    <row r="40" spans="1:6" s="108" customFormat="1" x14ac:dyDescent="0.3">
      <c r="A40" s="106">
        <v>35</v>
      </c>
      <c r="B40" s="273" t="s">
        <v>209</v>
      </c>
      <c r="C40" s="130">
        <v>91</v>
      </c>
      <c r="D40" s="130">
        <v>24</v>
      </c>
      <c r="F40" s="126"/>
    </row>
    <row r="41" spans="1:6" s="108" customFormat="1" ht="31.2" x14ac:dyDescent="0.3">
      <c r="A41" s="106">
        <v>36</v>
      </c>
      <c r="B41" s="273" t="s">
        <v>250</v>
      </c>
      <c r="C41" s="130">
        <v>89</v>
      </c>
      <c r="D41" s="130">
        <v>19</v>
      </c>
      <c r="F41" s="126"/>
    </row>
    <row r="42" spans="1:6" x14ac:dyDescent="0.3">
      <c r="A42" s="106">
        <v>37</v>
      </c>
      <c r="B42" s="273" t="s">
        <v>208</v>
      </c>
      <c r="C42" s="111">
        <v>88</v>
      </c>
      <c r="D42" s="111">
        <v>35</v>
      </c>
      <c r="F42" s="126"/>
    </row>
    <row r="43" spans="1:6" ht="17.25" customHeight="1" x14ac:dyDescent="0.3">
      <c r="A43" s="106">
        <v>38</v>
      </c>
      <c r="B43" s="273" t="s">
        <v>185</v>
      </c>
      <c r="C43" s="111">
        <v>85</v>
      </c>
      <c r="D43" s="111">
        <v>15</v>
      </c>
      <c r="F43" s="126"/>
    </row>
    <row r="44" spans="1:6" ht="48" customHeight="1" x14ac:dyDescent="0.3">
      <c r="A44" s="106">
        <v>39</v>
      </c>
      <c r="B44" s="273" t="s">
        <v>224</v>
      </c>
      <c r="C44" s="111">
        <v>85</v>
      </c>
      <c r="D44" s="111">
        <v>23</v>
      </c>
      <c r="F44" s="126"/>
    </row>
    <row r="45" spans="1:6" ht="33" customHeight="1" x14ac:dyDescent="0.3">
      <c r="A45" s="106">
        <v>40</v>
      </c>
      <c r="B45" s="273" t="s">
        <v>215</v>
      </c>
      <c r="C45" s="111">
        <v>83</v>
      </c>
      <c r="D45" s="111">
        <v>21</v>
      </c>
      <c r="F45" s="126"/>
    </row>
    <row r="46" spans="1:6" ht="31.2" x14ac:dyDescent="0.3">
      <c r="A46" s="106">
        <v>41</v>
      </c>
      <c r="B46" s="273" t="s">
        <v>186</v>
      </c>
      <c r="C46" s="111">
        <v>82</v>
      </c>
      <c r="D46" s="111">
        <v>16</v>
      </c>
      <c r="F46" s="126"/>
    </row>
    <row r="47" spans="1:6" ht="15.75" customHeight="1" x14ac:dyDescent="0.3">
      <c r="A47" s="106">
        <v>42</v>
      </c>
      <c r="B47" s="273" t="s">
        <v>324</v>
      </c>
      <c r="C47" s="111">
        <v>78</v>
      </c>
      <c r="D47" s="111">
        <v>6</v>
      </c>
      <c r="F47" s="126"/>
    </row>
    <row r="48" spans="1:6" ht="17.25" customHeight="1" x14ac:dyDescent="0.3">
      <c r="A48" s="106">
        <v>43</v>
      </c>
      <c r="B48" s="273" t="s">
        <v>258</v>
      </c>
      <c r="C48" s="111">
        <v>73</v>
      </c>
      <c r="D48" s="111">
        <v>32</v>
      </c>
      <c r="F48" s="126"/>
    </row>
    <row r="49" spans="1:6" ht="52.5" customHeight="1" x14ac:dyDescent="0.3">
      <c r="A49" s="106">
        <v>44</v>
      </c>
      <c r="B49" s="273" t="s">
        <v>213</v>
      </c>
      <c r="C49" s="111">
        <v>73</v>
      </c>
      <c r="D49" s="111">
        <v>15</v>
      </c>
      <c r="F49" s="126"/>
    </row>
    <row r="50" spans="1:6" ht="15.75" customHeight="1" x14ac:dyDescent="0.3">
      <c r="A50" s="106">
        <v>45</v>
      </c>
      <c r="B50" s="273" t="s">
        <v>259</v>
      </c>
      <c r="C50" s="111">
        <v>72</v>
      </c>
      <c r="D50" s="111">
        <v>18</v>
      </c>
      <c r="F50" s="126"/>
    </row>
    <row r="51" spans="1:6" ht="16.5" customHeight="1" x14ac:dyDescent="0.3">
      <c r="A51" s="106">
        <v>46</v>
      </c>
      <c r="B51" s="273" t="s">
        <v>261</v>
      </c>
      <c r="C51" s="111">
        <v>70</v>
      </c>
      <c r="D51" s="111">
        <v>32</v>
      </c>
      <c r="F51" s="126"/>
    </row>
    <row r="52" spans="1:6" x14ac:dyDescent="0.3">
      <c r="A52" s="106">
        <v>47</v>
      </c>
      <c r="B52" s="273" t="s">
        <v>249</v>
      </c>
      <c r="C52" s="111">
        <v>67</v>
      </c>
      <c r="D52" s="111">
        <v>14</v>
      </c>
      <c r="F52" s="126"/>
    </row>
    <row r="53" spans="1:6" ht="31.2" x14ac:dyDescent="0.3">
      <c r="A53" s="106">
        <v>48</v>
      </c>
      <c r="B53" s="273" t="s">
        <v>325</v>
      </c>
      <c r="C53" s="111">
        <v>65</v>
      </c>
      <c r="D53" s="111">
        <v>18</v>
      </c>
      <c r="F53" s="126"/>
    </row>
    <row r="54" spans="1:6" ht="46.8" x14ac:dyDescent="0.3">
      <c r="A54" s="106">
        <v>49</v>
      </c>
      <c r="B54" s="273" t="s">
        <v>238</v>
      </c>
      <c r="C54" s="111">
        <v>64</v>
      </c>
      <c r="D54" s="111">
        <v>15</v>
      </c>
      <c r="F54" s="126"/>
    </row>
    <row r="55" spans="1:6" ht="17.25" customHeight="1" x14ac:dyDescent="0.3">
      <c r="A55" s="106">
        <v>50</v>
      </c>
      <c r="B55" s="273" t="s">
        <v>532</v>
      </c>
      <c r="C55" s="265">
        <v>64</v>
      </c>
      <c r="D55" s="111">
        <v>24</v>
      </c>
      <c r="F55" s="126"/>
    </row>
  </sheetData>
  <mergeCells count="3">
    <mergeCell ref="A1:D1"/>
    <mergeCell ref="B2:D2"/>
    <mergeCell ref="A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51.5546875" style="48" customWidth="1"/>
    <col min="2" max="3" width="12.6640625" style="48" customWidth="1"/>
    <col min="4" max="4" width="13.6640625" style="48" customWidth="1"/>
    <col min="5" max="5" width="15.109375" style="48" customWidth="1"/>
    <col min="6" max="6" width="15" style="48" customWidth="1"/>
    <col min="7" max="7" width="15.6640625" style="48" customWidth="1"/>
    <col min="8" max="256" width="8.88671875" style="48"/>
    <col min="257" max="257" width="51.5546875" style="48" customWidth="1"/>
    <col min="258" max="258" width="14.44140625" style="48" customWidth="1"/>
    <col min="259" max="259" width="15.5546875" style="48" customWidth="1"/>
    <col min="260" max="260" width="13.6640625" style="48" customWidth="1"/>
    <col min="261" max="261" width="15.109375" style="48" customWidth="1"/>
    <col min="262" max="262" width="15" style="48" customWidth="1"/>
    <col min="263" max="263" width="15.6640625" style="48" customWidth="1"/>
    <col min="264" max="512" width="8.88671875" style="48"/>
    <col min="513" max="513" width="51.5546875" style="48" customWidth="1"/>
    <col min="514" max="514" width="14.44140625" style="48" customWidth="1"/>
    <col min="515" max="515" width="15.5546875" style="48" customWidth="1"/>
    <col min="516" max="516" width="13.6640625" style="48" customWidth="1"/>
    <col min="517" max="517" width="15.109375" style="48" customWidth="1"/>
    <col min="518" max="518" width="15" style="48" customWidth="1"/>
    <col min="519" max="519" width="15.6640625" style="48" customWidth="1"/>
    <col min="520" max="768" width="8.88671875" style="48"/>
    <col min="769" max="769" width="51.5546875" style="48" customWidth="1"/>
    <col min="770" max="770" width="14.44140625" style="48" customWidth="1"/>
    <col min="771" max="771" width="15.5546875" style="48" customWidth="1"/>
    <col min="772" max="772" width="13.6640625" style="48" customWidth="1"/>
    <col min="773" max="773" width="15.109375" style="48" customWidth="1"/>
    <col min="774" max="774" width="15" style="48" customWidth="1"/>
    <col min="775" max="775" width="15.6640625" style="48" customWidth="1"/>
    <col min="776" max="1024" width="8.88671875" style="48"/>
    <col min="1025" max="1025" width="51.5546875" style="48" customWidth="1"/>
    <col min="1026" max="1026" width="14.44140625" style="48" customWidth="1"/>
    <col min="1027" max="1027" width="15.5546875" style="48" customWidth="1"/>
    <col min="1028" max="1028" width="13.6640625" style="48" customWidth="1"/>
    <col min="1029" max="1029" width="15.109375" style="48" customWidth="1"/>
    <col min="1030" max="1030" width="15" style="48" customWidth="1"/>
    <col min="1031" max="1031" width="15.6640625" style="48" customWidth="1"/>
    <col min="1032" max="1280" width="8.88671875" style="48"/>
    <col min="1281" max="1281" width="51.5546875" style="48" customWidth="1"/>
    <col min="1282" max="1282" width="14.44140625" style="48" customWidth="1"/>
    <col min="1283" max="1283" width="15.5546875" style="48" customWidth="1"/>
    <col min="1284" max="1284" width="13.6640625" style="48" customWidth="1"/>
    <col min="1285" max="1285" width="15.109375" style="48" customWidth="1"/>
    <col min="1286" max="1286" width="15" style="48" customWidth="1"/>
    <col min="1287" max="1287" width="15.6640625" style="48" customWidth="1"/>
    <col min="1288" max="1536" width="8.88671875" style="48"/>
    <col min="1537" max="1537" width="51.5546875" style="48" customWidth="1"/>
    <col min="1538" max="1538" width="14.44140625" style="48" customWidth="1"/>
    <col min="1539" max="1539" width="15.5546875" style="48" customWidth="1"/>
    <col min="1540" max="1540" width="13.6640625" style="48" customWidth="1"/>
    <col min="1541" max="1541" width="15.109375" style="48" customWidth="1"/>
    <col min="1542" max="1542" width="15" style="48" customWidth="1"/>
    <col min="1543" max="1543" width="15.6640625" style="48" customWidth="1"/>
    <col min="1544" max="1792" width="8.88671875" style="48"/>
    <col min="1793" max="1793" width="51.5546875" style="48" customWidth="1"/>
    <col min="1794" max="1794" width="14.44140625" style="48" customWidth="1"/>
    <col min="1795" max="1795" width="15.5546875" style="48" customWidth="1"/>
    <col min="1796" max="1796" width="13.6640625" style="48" customWidth="1"/>
    <col min="1797" max="1797" width="15.109375" style="48" customWidth="1"/>
    <col min="1798" max="1798" width="15" style="48" customWidth="1"/>
    <col min="1799" max="1799" width="15.6640625" style="48" customWidth="1"/>
    <col min="1800" max="2048" width="8.88671875" style="48"/>
    <col min="2049" max="2049" width="51.5546875" style="48" customWidth="1"/>
    <col min="2050" max="2050" width="14.44140625" style="48" customWidth="1"/>
    <col min="2051" max="2051" width="15.5546875" style="48" customWidth="1"/>
    <col min="2052" max="2052" width="13.6640625" style="48" customWidth="1"/>
    <col min="2053" max="2053" width="15.109375" style="48" customWidth="1"/>
    <col min="2054" max="2054" width="15" style="48" customWidth="1"/>
    <col min="2055" max="2055" width="15.6640625" style="48" customWidth="1"/>
    <col min="2056" max="2304" width="8.88671875" style="48"/>
    <col min="2305" max="2305" width="51.5546875" style="48" customWidth="1"/>
    <col min="2306" max="2306" width="14.44140625" style="48" customWidth="1"/>
    <col min="2307" max="2307" width="15.5546875" style="48" customWidth="1"/>
    <col min="2308" max="2308" width="13.6640625" style="48" customWidth="1"/>
    <col min="2309" max="2309" width="15.109375" style="48" customWidth="1"/>
    <col min="2310" max="2310" width="15" style="48" customWidth="1"/>
    <col min="2311" max="2311" width="15.6640625" style="48" customWidth="1"/>
    <col min="2312" max="2560" width="8.88671875" style="48"/>
    <col min="2561" max="2561" width="51.5546875" style="48" customWidth="1"/>
    <col min="2562" max="2562" width="14.44140625" style="48" customWidth="1"/>
    <col min="2563" max="2563" width="15.5546875" style="48" customWidth="1"/>
    <col min="2564" max="2564" width="13.6640625" style="48" customWidth="1"/>
    <col min="2565" max="2565" width="15.109375" style="48" customWidth="1"/>
    <col min="2566" max="2566" width="15" style="48" customWidth="1"/>
    <col min="2567" max="2567" width="15.6640625" style="48" customWidth="1"/>
    <col min="2568" max="2816" width="8.88671875" style="48"/>
    <col min="2817" max="2817" width="51.5546875" style="48" customWidth="1"/>
    <col min="2818" max="2818" width="14.44140625" style="48" customWidth="1"/>
    <col min="2819" max="2819" width="15.5546875" style="48" customWidth="1"/>
    <col min="2820" max="2820" width="13.6640625" style="48" customWidth="1"/>
    <col min="2821" max="2821" width="15.109375" style="48" customWidth="1"/>
    <col min="2822" max="2822" width="15" style="48" customWidth="1"/>
    <col min="2823" max="2823" width="15.6640625" style="48" customWidth="1"/>
    <col min="2824" max="3072" width="8.88671875" style="48"/>
    <col min="3073" max="3073" width="51.5546875" style="48" customWidth="1"/>
    <col min="3074" max="3074" width="14.44140625" style="48" customWidth="1"/>
    <col min="3075" max="3075" width="15.5546875" style="48" customWidth="1"/>
    <col min="3076" max="3076" width="13.6640625" style="48" customWidth="1"/>
    <col min="3077" max="3077" width="15.109375" style="48" customWidth="1"/>
    <col min="3078" max="3078" width="15" style="48" customWidth="1"/>
    <col min="3079" max="3079" width="15.6640625" style="48" customWidth="1"/>
    <col min="3080" max="3328" width="8.88671875" style="48"/>
    <col min="3329" max="3329" width="51.5546875" style="48" customWidth="1"/>
    <col min="3330" max="3330" width="14.44140625" style="48" customWidth="1"/>
    <col min="3331" max="3331" width="15.5546875" style="48" customWidth="1"/>
    <col min="3332" max="3332" width="13.6640625" style="48" customWidth="1"/>
    <col min="3333" max="3333" width="15.109375" style="48" customWidth="1"/>
    <col min="3334" max="3334" width="15" style="48" customWidth="1"/>
    <col min="3335" max="3335" width="15.6640625" style="48" customWidth="1"/>
    <col min="3336" max="3584" width="8.88671875" style="48"/>
    <col min="3585" max="3585" width="51.5546875" style="48" customWidth="1"/>
    <col min="3586" max="3586" width="14.44140625" style="48" customWidth="1"/>
    <col min="3587" max="3587" width="15.5546875" style="48" customWidth="1"/>
    <col min="3588" max="3588" width="13.6640625" style="48" customWidth="1"/>
    <col min="3589" max="3589" width="15.109375" style="48" customWidth="1"/>
    <col min="3590" max="3590" width="15" style="48" customWidth="1"/>
    <col min="3591" max="3591" width="15.6640625" style="48" customWidth="1"/>
    <col min="3592" max="3840" width="8.88671875" style="48"/>
    <col min="3841" max="3841" width="51.5546875" style="48" customWidth="1"/>
    <col min="3842" max="3842" width="14.44140625" style="48" customWidth="1"/>
    <col min="3843" max="3843" width="15.5546875" style="48" customWidth="1"/>
    <col min="3844" max="3844" width="13.6640625" style="48" customWidth="1"/>
    <col min="3845" max="3845" width="15.109375" style="48" customWidth="1"/>
    <col min="3846" max="3846" width="15" style="48" customWidth="1"/>
    <col min="3847" max="3847" width="15.6640625" style="48" customWidth="1"/>
    <col min="3848" max="4096" width="8.88671875" style="48"/>
    <col min="4097" max="4097" width="51.5546875" style="48" customWidth="1"/>
    <col min="4098" max="4098" width="14.44140625" style="48" customWidth="1"/>
    <col min="4099" max="4099" width="15.5546875" style="48" customWidth="1"/>
    <col min="4100" max="4100" width="13.6640625" style="48" customWidth="1"/>
    <col min="4101" max="4101" width="15.109375" style="48" customWidth="1"/>
    <col min="4102" max="4102" width="15" style="48" customWidth="1"/>
    <col min="4103" max="4103" width="15.6640625" style="48" customWidth="1"/>
    <col min="4104" max="4352" width="8.88671875" style="48"/>
    <col min="4353" max="4353" width="51.5546875" style="48" customWidth="1"/>
    <col min="4354" max="4354" width="14.44140625" style="48" customWidth="1"/>
    <col min="4355" max="4355" width="15.5546875" style="48" customWidth="1"/>
    <col min="4356" max="4356" width="13.6640625" style="48" customWidth="1"/>
    <col min="4357" max="4357" width="15.109375" style="48" customWidth="1"/>
    <col min="4358" max="4358" width="15" style="48" customWidth="1"/>
    <col min="4359" max="4359" width="15.6640625" style="48" customWidth="1"/>
    <col min="4360" max="4608" width="8.88671875" style="48"/>
    <col min="4609" max="4609" width="51.5546875" style="48" customWidth="1"/>
    <col min="4610" max="4610" width="14.44140625" style="48" customWidth="1"/>
    <col min="4611" max="4611" width="15.5546875" style="48" customWidth="1"/>
    <col min="4612" max="4612" width="13.6640625" style="48" customWidth="1"/>
    <col min="4613" max="4613" width="15.109375" style="48" customWidth="1"/>
    <col min="4614" max="4614" width="15" style="48" customWidth="1"/>
    <col min="4615" max="4615" width="15.6640625" style="48" customWidth="1"/>
    <col min="4616" max="4864" width="8.88671875" style="48"/>
    <col min="4865" max="4865" width="51.5546875" style="48" customWidth="1"/>
    <col min="4866" max="4866" width="14.44140625" style="48" customWidth="1"/>
    <col min="4867" max="4867" width="15.5546875" style="48" customWidth="1"/>
    <col min="4868" max="4868" width="13.6640625" style="48" customWidth="1"/>
    <col min="4869" max="4869" width="15.109375" style="48" customWidth="1"/>
    <col min="4870" max="4870" width="15" style="48" customWidth="1"/>
    <col min="4871" max="4871" width="15.6640625" style="48" customWidth="1"/>
    <col min="4872" max="5120" width="8.88671875" style="48"/>
    <col min="5121" max="5121" width="51.5546875" style="48" customWidth="1"/>
    <col min="5122" max="5122" width="14.44140625" style="48" customWidth="1"/>
    <col min="5123" max="5123" width="15.5546875" style="48" customWidth="1"/>
    <col min="5124" max="5124" width="13.6640625" style="48" customWidth="1"/>
    <col min="5125" max="5125" width="15.109375" style="48" customWidth="1"/>
    <col min="5126" max="5126" width="15" style="48" customWidth="1"/>
    <col min="5127" max="5127" width="15.6640625" style="48" customWidth="1"/>
    <col min="5128" max="5376" width="8.88671875" style="48"/>
    <col min="5377" max="5377" width="51.5546875" style="48" customWidth="1"/>
    <col min="5378" max="5378" width="14.44140625" style="48" customWidth="1"/>
    <col min="5379" max="5379" width="15.5546875" style="48" customWidth="1"/>
    <col min="5380" max="5380" width="13.6640625" style="48" customWidth="1"/>
    <col min="5381" max="5381" width="15.109375" style="48" customWidth="1"/>
    <col min="5382" max="5382" width="15" style="48" customWidth="1"/>
    <col min="5383" max="5383" width="15.6640625" style="48" customWidth="1"/>
    <col min="5384" max="5632" width="8.88671875" style="48"/>
    <col min="5633" max="5633" width="51.5546875" style="48" customWidth="1"/>
    <col min="5634" max="5634" width="14.44140625" style="48" customWidth="1"/>
    <col min="5635" max="5635" width="15.5546875" style="48" customWidth="1"/>
    <col min="5636" max="5636" width="13.6640625" style="48" customWidth="1"/>
    <col min="5637" max="5637" width="15.109375" style="48" customWidth="1"/>
    <col min="5638" max="5638" width="15" style="48" customWidth="1"/>
    <col min="5639" max="5639" width="15.6640625" style="48" customWidth="1"/>
    <col min="5640" max="5888" width="8.88671875" style="48"/>
    <col min="5889" max="5889" width="51.5546875" style="48" customWidth="1"/>
    <col min="5890" max="5890" width="14.44140625" style="48" customWidth="1"/>
    <col min="5891" max="5891" width="15.5546875" style="48" customWidth="1"/>
    <col min="5892" max="5892" width="13.6640625" style="48" customWidth="1"/>
    <col min="5893" max="5893" width="15.109375" style="48" customWidth="1"/>
    <col min="5894" max="5894" width="15" style="48" customWidth="1"/>
    <col min="5895" max="5895" width="15.6640625" style="48" customWidth="1"/>
    <col min="5896" max="6144" width="8.88671875" style="48"/>
    <col min="6145" max="6145" width="51.5546875" style="48" customWidth="1"/>
    <col min="6146" max="6146" width="14.44140625" style="48" customWidth="1"/>
    <col min="6147" max="6147" width="15.5546875" style="48" customWidth="1"/>
    <col min="6148" max="6148" width="13.6640625" style="48" customWidth="1"/>
    <col min="6149" max="6149" width="15.109375" style="48" customWidth="1"/>
    <col min="6150" max="6150" width="15" style="48" customWidth="1"/>
    <col min="6151" max="6151" width="15.6640625" style="48" customWidth="1"/>
    <col min="6152" max="6400" width="8.88671875" style="48"/>
    <col min="6401" max="6401" width="51.5546875" style="48" customWidth="1"/>
    <col min="6402" max="6402" width="14.44140625" style="48" customWidth="1"/>
    <col min="6403" max="6403" width="15.5546875" style="48" customWidth="1"/>
    <col min="6404" max="6404" width="13.6640625" style="48" customWidth="1"/>
    <col min="6405" max="6405" width="15.109375" style="48" customWidth="1"/>
    <col min="6406" max="6406" width="15" style="48" customWidth="1"/>
    <col min="6407" max="6407" width="15.6640625" style="48" customWidth="1"/>
    <col min="6408" max="6656" width="8.88671875" style="48"/>
    <col min="6657" max="6657" width="51.5546875" style="48" customWidth="1"/>
    <col min="6658" max="6658" width="14.44140625" style="48" customWidth="1"/>
    <col min="6659" max="6659" width="15.5546875" style="48" customWidth="1"/>
    <col min="6660" max="6660" width="13.6640625" style="48" customWidth="1"/>
    <col min="6661" max="6661" width="15.109375" style="48" customWidth="1"/>
    <col min="6662" max="6662" width="15" style="48" customWidth="1"/>
    <col min="6663" max="6663" width="15.6640625" style="48" customWidth="1"/>
    <col min="6664" max="6912" width="8.88671875" style="48"/>
    <col min="6913" max="6913" width="51.5546875" style="48" customWidth="1"/>
    <col min="6914" max="6914" width="14.44140625" style="48" customWidth="1"/>
    <col min="6915" max="6915" width="15.5546875" style="48" customWidth="1"/>
    <col min="6916" max="6916" width="13.6640625" style="48" customWidth="1"/>
    <col min="6917" max="6917" width="15.109375" style="48" customWidth="1"/>
    <col min="6918" max="6918" width="15" style="48" customWidth="1"/>
    <col min="6919" max="6919" width="15.6640625" style="48" customWidth="1"/>
    <col min="6920" max="7168" width="8.88671875" style="48"/>
    <col min="7169" max="7169" width="51.5546875" style="48" customWidth="1"/>
    <col min="7170" max="7170" width="14.44140625" style="48" customWidth="1"/>
    <col min="7171" max="7171" width="15.5546875" style="48" customWidth="1"/>
    <col min="7172" max="7172" width="13.6640625" style="48" customWidth="1"/>
    <col min="7173" max="7173" width="15.109375" style="48" customWidth="1"/>
    <col min="7174" max="7174" width="15" style="48" customWidth="1"/>
    <col min="7175" max="7175" width="15.6640625" style="48" customWidth="1"/>
    <col min="7176" max="7424" width="8.88671875" style="48"/>
    <col min="7425" max="7425" width="51.5546875" style="48" customWidth="1"/>
    <col min="7426" max="7426" width="14.44140625" style="48" customWidth="1"/>
    <col min="7427" max="7427" width="15.5546875" style="48" customWidth="1"/>
    <col min="7428" max="7428" width="13.6640625" style="48" customWidth="1"/>
    <col min="7429" max="7429" width="15.109375" style="48" customWidth="1"/>
    <col min="7430" max="7430" width="15" style="48" customWidth="1"/>
    <col min="7431" max="7431" width="15.6640625" style="48" customWidth="1"/>
    <col min="7432" max="7680" width="8.88671875" style="48"/>
    <col min="7681" max="7681" width="51.5546875" style="48" customWidth="1"/>
    <col min="7682" max="7682" width="14.44140625" style="48" customWidth="1"/>
    <col min="7683" max="7683" width="15.5546875" style="48" customWidth="1"/>
    <col min="7684" max="7684" width="13.6640625" style="48" customWidth="1"/>
    <col min="7685" max="7685" width="15.109375" style="48" customWidth="1"/>
    <col min="7686" max="7686" width="15" style="48" customWidth="1"/>
    <col min="7687" max="7687" width="15.6640625" style="48" customWidth="1"/>
    <col min="7688" max="7936" width="8.88671875" style="48"/>
    <col min="7937" max="7937" width="51.5546875" style="48" customWidth="1"/>
    <col min="7938" max="7938" width="14.44140625" style="48" customWidth="1"/>
    <col min="7939" max="7939" width="15.5546875" style="48" customWidth="1"/>
    <col min="7940" max="7940" width="13.6640625" style="48" customWidth="1"/>
    <col min="7941" max="7941" width="15.109375" style="48" customWidth="1"/>
    <col min="7942" max="7942" width="15" style="48" customWidth="1"/>
    <col min="7943" max="7943" width="15.6640625" style="48" customWidth="1"/>
    <col min="7944" max="8192" width="8.88671875" style="48"/>
    <col min="8193" max="8193" width="51.5546875" style="48" customWidth="1"/>
    <col min="8194" max="8194" width="14.44140625" style="48" customWidth="1"/>
    <col min="8195" max="8195" width="15.5546875" style="48" customWidth="1"/>
    <col min="8196" max="8196" width="13.6640625" style="48" customWidth="1"/>
    <col min="8197" max="8197" width="15.109375" style="48" customWidth="1"/>
    <col min="8198" max="8198" width="15" style="48" customWidth="1"/>
    <col min="8199" max="8199" width="15.6640625" style="48" customWidth="1"/>
    <col min="8200" max="8448" width="8.88671875" style="48"/>
    <col min="8449" max="8449" width="51.5546875" style="48" customWidth="1"/>
    <col min="8450" max="8450" width="14.44140625" style="48" customWidth="1"/>
    <col min="8451" max="8451" width="15.5546875" style="48" customWidth="1"/>
    <col min="8452" max="8452" width="13.6640625" style="48" customWidth="1"/>
    <col min="8453" max="8453" width="15.109375" style="48" customWidth="1"/>
    <col min="8454" max="8454" width="15" style="48" customWidth="1"/>
    <col min="8455" max="8455" width="15.6640625" style="48" customWidth="1"/>
    <col min="8456" max="8704" width="8.88671875" style="48"/>
    <col min="8705" max="8705" width="51.5546875" style="48" customWidth="1"/>
    <col min="8706" max="8706" width="14.44140625" style="48" customWidth="1"/>
    <col min="8707" max="8707" width="15.5546875" style="48" customWidth="1"/>
    <col min="8708" max="8708" width="13.6640625" style="48" customWidth="1"/>
    <col min="8709" max="8709" width="15.109375" style="48" customWidth="1"/>
    <col min="8710" max="8710" width="15" style="48" customWidth="1"/>
    <col min="8711" max="8711" width="15.6640625" style="48" customWidth="1"/>
    <col min="8712" max="8960" width="8.88671875" style="48"/>
    <col min="8961" max="8961" width="51.5546875" style="48" customWidth="1"/>
    <col min="8962" max="8962" width="14.44140625" style="48" customWidth="1"/>
    <col min="8963" max="8963" width="15.5546875" style="48" customWidth="1"/>
    <col min="8964" max="8964" width="13.6640625" style="48" customWidth="1"/>
    <col min="8965" max="8965" width="15.109375" style="48" customWidth="1"/>
    <col min="8966" max="8966" width="15" style="48" customWidth="1"/>
    <col min="8967" max="8967" width="15.6640625" style="48" customWidth="1"/>
    <col min="8968" max="9216" width="8.88671875" style="48"/>
    <col min="9217" max="9217" width="51.5546875" style="48" customWidth="1"/>
    <col min="9218" max="9218" width="14.44140625" style="48" customWidth="1"/>
    <col min="9219" max="9219" width="15.5546875" style="48" customWidth="1"/>
    <col min="9220" max="9220" width="13.6640625" style="48" customWidth="1"/>
    <col min="9221" max="9221" width="15.109375" style="48" customWidth="1"/>
    <col min="9222" max="9222" width="15" style="48" customWidth="1"/>
    <col min="9223" max="9223" width="15.6640625" style="48" customWidth="1"/>
    <col min="9224" max="9472" width="8.88671875" style="48"/>
    <col min="9473" max="9473" width="51.5546875" style="48" customWidth="1"/>
    <col min="9474" max="9474" width="14.44140625" style="48" customWidth="1"/>
    <col min="9475" max="9475" width="15.5546875" style="48" customWidth="1"/>
    <col min="9476" max="9476" width="13.6640625" style="48" customWidth="1"/>
    <col min="9477" max="9477" width="15.109375" style="48" customWidth="1"/>
    <col min="9478" max="9478" width="15" style="48" customWidth="1"/>
    <col min="9479" max="9479" width="15.6640625" style="48" customWidth="1"/>
    <col min="9480" max="9728" width="8.88671875" style="48"/>
    <col min="9729" max="9729" width="51.5546875" style="48" customWidth="1"/>
    <col min="9730" max="9730" width="14.44140625" style="48" customWidth="1"/>
    <col min="9731" max="9731" width="15.5546875" style="48" customWidth="1"/>
    <col min="9732" max="9732" width="13.6640625" style="48" customWidth="1"/>
    <col min="9733" max="9733" width="15.109375" style="48" customWidth="1"/>
    <col min="9734" max="9734" width="15" style="48" customWidth="1"/>
    <col min="9735" max="9735" width="15.6640625" style="48" customWidth="1"/>
    <col min="9736" max="9984" width="8.88671875" style="48"/>
    <col min="9985" max="9985" width="51.5546875" style="48" customWidth="1"/>
    <col min="9986" max="9986" width="14.44140625" style="48" customWidth="1"/>
    <col min="9987" max="9987" width="15.5546875" style="48" customWidth="1"/>
    <col min="9988" max="9988" width="13.6640625" style="48" customWidth="1"/>
    <col min="9989" max="9989" width="15.109375" style="48" customWidth="1"/>
    <col min="9990" max="9990" width="15" style="48" customWidth="1"/>
    <col min="9991" max="9991" width="15.6640625" style="48" customWidth="1"/>
    <col min="9992" max="10240" width="8.88671875" style="48"/>
    <col min="10241" max="10241" width="51.5546875" style="48" customWidth="1"/>
    <col min="10242" max="10242" width="14.44140625" style="48" customWidth="1"/>
    <col min="10243" max="10243" width="15.5546875" style="48" customWidth="1"/>
    <col min="10244" max="10244" width="13.6640625" style="48" customWidth="1"/>
    <col min="10245" max="10245" width="15.109375" style="48" customWidth="1"/>
    <col min="10246" max="10246" width="15" style="48" customWidth="1"/>
    <col min="10247" max="10247" width="15.6640625" style="48" customWidth="1"/>
    <col min="10248" max="10496" width="8.88671875" style="48"/>
    <col min="10497" max="10497" width="51.5546875" style="48" customWidth="1"/>
    <col min="10498" max="10498" width="14.44140625" style="48" customWidth="1"/>
    <col min="10499" max="10499" width="15.5546875" style="48" customWidth="1"/>
    <col min="10500" max="10500" width="13.6640625" style="48" customWidth="1"/>
    <col min="10501" max="10501" width="15.109375" style="48" customWidth="1"/>
    <col min="10502" max="10502" width="15" style="48" customWidth="1"/>
    <col min="10503" max="10503" width="15.6640625" style="48" customWidth="1"/>
    <col min="10504" max="10752" width="8.88671875" style="48"/>
    <col min="10753" max="10753" width="51.5546875" style="48" customWidth="1"/>
    <col min="10754" max="10754" width="14.44140625" style="48" customWidth="1"/>
    <col min="10755" max="10755" width="15.5546875" style="48" customWidth="1"/>
    <col min="10756" max="10756" width="13.6640625" style="48" customWidth="1"/>
    <col min="10757" max="10757" width="15.109375" style="48" customWidth="1"/>
    <col min="10758" max="10758" width="15" style="48" customWidth="1"/>
    <col min="10759" max="10759" width="15.6640625" style="48" customWidth="1"/>
    <col min="10760" max="11008" width="8.88671875" style="48"/>
    <col min="11009" max="11009" width="51.5546875" style="48" customWidth="1"/>
    <col min="11010" max="11010" width="14.44140625" style="48" customWidth="1"/>
    <col min="11011" max="11011" width="15.5546875" style="48" customWidth="1"/>
    <col min="11012" max="11012" width="13.6640625" style="48" customWidth="1"/>
    <col min="11013" max="11013" width="15.109375" style="48" customWidth="1"/>
    <col min="11014" max="11014" width="15" style="48" customWidth="1"/>
    <col min="11015" max="11015" width="15.6640625" style="48" customWidth="1"/>
    <col min="11016" max="11264" width="8.88671875" style="48"/>
    <col min="11265" max="11265" width="51.5546875" style="48" customWidth="1"/>
    <col min="11266" max="11266" width="14.44140625" style="48" customWidth="1"/>
    <col min="11267" max="11267" width="15.5546875" style="48" customWidth="1"/>
    <col min="11268" max="11268" width="13.6640625" style="48" customWidth="1"/>
    <col min="11269" max="11269" width="15.109375" style="48" customWidth="1"/>
    <col min="11270" max="11270" width="15" style="48" customWidth="1"/>
    <col min="11271" max="11271" width="15.6640625" style="48" customWidth="1"/>
    <col min="11272" max="11520" width="8.88671875" style="48"/>
    <col min="11521" max="11521" width="51.5546875" style="48" customWidth="1"/>
    <col min="11522" max="11522" width="14.44140625" style="48" customWidth="1"/>
    <col min="11523" max="11523" width="15.5546875" style="48" customWidth="1"/>
    <col min="11524" max="11524" width="13.6640625" style="48" customWidth="1"/>
    <col min="11525" max="11525" width="15.109375" style="48" customWidth="1"/>
    <col min="11526" max="11526" width="15" style="48" customWidth="1"/>
    <col min="11527" max="11527" width="15.6640625" style="48" customWidth="1"/>
    <col min="11528" max="11776" width="8.88671875" style="48"/>
    <col min="11777" max="11777" width="51.5546875" style="48" customWidth="1"/>
    <col min="11778" max="11778" width="14.44140625" style="48" customWidth="1"/>
    <col min="11779" max="11779" width="15.5546875" style="48" customWidth="1"/>
    <col min="11780" max="11780" width="13.6640625" style="48" customWidth="1"/>
    <col min="11781" max="11781" width="15.109375" style="48" customWidth="1"/>
    <col min="11782" max="11782" width="15" style="48" customWidth="1"/>
    <col min="11783" max="11783" width="15.6640625" style="48" customWidth="1"/>
    <col min="11784" max="12032" width="8.88671875" style="48"/>
    <col min="12033" max="12033" width="51.5546875" style="48" customWidth="1"/>
    <col min="12034" max="12034" width="14.44140625" style="48" customWidth="1"/>
    <col min="12035" max="12035" width="15.5546875" style="48" customWidth="1"/>
    <col min="12036" max="12036" width="13.6640625" style="48" customWidth="1"/>
    <col min="12037" max="12037" width="15.109375" style="48" customWidth="1"/>
    <col min="12038" max="12038" width="15" style="48" customWidth="1"/>
    <col min="12039" max="12039" width="15.6640625" style="48" customWidth="1"/>
    <col min="12040" max="12288" width="8.88671875" style="48"/>
    <col min="12289" max="12289" width="51.5546875" style="48" customWidth="1"/>
    <col min="12290" max="12290" width="14.44140625" style="48" customWidth="1"/>
    <col min="12291" max="12291" width="15.5546875" style="48" customWidth="1"/>
    <col min="12292" max="12292" width="13.6640625" style="48" customWidth="1"/>
    <col min="12293" max="12293" width="15.109375" style="48" customWidth="1"/>
    <col min="12294" max="12294" width="15" style="48" customWidth="1"/>
    <col min="12295" max="12295" width="15.6640625" style="48" customWidth="1"/>
    <col min="12296" max="12544" width="8.88671875" style="48"/>
    <col min="12545" max="12545" width="51.5546875" style="48" customWidth="1"/>
    <col min="12546" max="12546" width="14.44140625" style="48" customWidth="1"/>
    <col min="12547" max="12547" width="15.5546875" style="48" customWidth="1"/>
    <col min="12548" max="12548" width="13.6640625" style="48" customWidth="1"/>
    <col min="12549" max="12549" width="15.109375" style="48" customWidth="1"/>
    <col min="12550" max="12550" width="15" style="48" customWidth="1"/>
    <col min="12551" max="12551" width="15.6640625" style="48" customWidth="1"/>
    <col min="12552" max="12800" width="8.88671875" style="48"/>
    <col min="12801" max="12801" width="51.5546875" style="48" customWidth="1"/>
    <col min="12802" max="12802" width="14.44140625" style="48" customWidth="1"/>
    <col min="12803" max="12803" width="15.5546875" style="48" customWidth="1"/>
    <col min="12804" max="12804" width="13.6640625" style="48" customWidth="1"/>
    <col min="12805" max="12805" width="15.109375" style="48" customWidth="1"/>
    <col min="12806" max="12806" width="15" style="48" customWidth="1"/>
    <col min="12807" max="12807" width="15.6640625" style="48" customWidth="1"/>
    <col min="12808" max="13056" width="8.88671875" style="48"/>
    <col min="13057" max="13057" width="51.5546875" style="48" customWidth="1"/>
    <col min="13058" max="13058" width="14.44140625" style="48" customWidth="1"/>
    <col min="13059" max="13059" width="15.5546875" style="48" customWidth="1"/>
    <col min="13060" max="13060" width="13.6640625" style="48" customWidth="1"/>
    <col min="13061" max="13061" width="15.109375" style="48" customWidth="1"/>
    <col min="13062" max="13062" width="15" style="48" customWidth="1"/>
    <col min="13063" max="13063" width="15.6640625" style="48" customWidth="1"/>
    <col min="13064" max="13312" width="8.88671875" style="48"/>
    <col min="13313" max="13313" width="51.5546875" style="48" customWidth="1"/>
    <col min="13314" max="13314" width="14.44140625" style="48" customWidth="1"/>
    <col min="13315" max="13315" width="15.5546875" style="48" customWidth="1"/>
    <col min="13316" max="13316" width="13.6640625" style="48" customWidth="1"/>
    <col min="13317" max="13317" width="15.109375" style="48" customWidth="1"/>
    <col min="13318" max="13318" width="15" style="48" customWidth="1"/>
    <col min="13319" max="13319" width="15.6640625" style="48" customWidth="1"/>
    <col min="13320" max="13568" width="8.88671875" style="48"/>
    <col min="13569" max="13569" width="51.5546875" style="48" customWidth="1"/>
    <col min="13570" max="13570" width="14.44140625" style="48" customWidth="1"/>
    <col min="13571" max="13571" width="15.5546875" style="48" customWidth="1"/>
    <col min="13572" max="13572" width="13.6640625" style="48" customWidth="1"/>
    <col min="13573" max="13573" width="15.109375" style="48" customWidth="1"/>
    <col min="13574" max="13574" width="15" style="48" customWidth="1"/>
    <col min="13575" max="13575" width="15.6640625" style="48" customWidth="1"/>
    <col min="13576" max="13824" width="8.88671875" style="48"/>
    <col min="13825" max="13825" width="51.5546875" style="48" customWidth="1"/>
    <col min="13826" max="13826" width="14.44140625" style="48" customWidth="1"/>
    <col min="13827" max="13827" width="15.5546875" style="48" customWidth="1"/>
    <col min="13828" max="13828" width="13.6640625" style="48" customWidth="1"/>
    <col min="13829" max="13829" width="15.109375" style="48" customWidth="1"/>
    <col min="13830" max="13830" width="15" style="48" customWidth="1"/>
    <col min="13831" max="13831" width="15.6640625" style="48" customWidth="1"/>
    <col min="13832" max="14080" width="8.88671875" style="48"/>
    <col min="14081" max="14081" width="51.5546875" style="48" customWidth="1"/>
    <col min="14082" max="14082" width="14.44140625" style="48" customWidth="1"/>
    <col min="14083" max="14083" width="15.5546875" style="48" customWidth="1"/>
    <col min="14084" max="14084" width="13.6640625" style="48" customWidth="1"/>
    <col min="14085" max="14085" width="15.109375" style="48" customWidth="1"/>
    <col min="14086" max="14086" width="15" style="48" customWidth="1"/>
    <col min="14087" max="14087" width="15.6640625" style="48" customWidth="1"/>
    <col min="14088" max="14336" width="8.88671875" style="48"/>
    <col min="14337" max="14337" width="51.5546875" style="48" customWidth="1"/>
    <col min="14338" max="14338" width="14.44140625" style="48" customWidth="1"/>
    <col min="14339" max="14339" width="15.5546875" style="48" customWidth="1"/>
    <col min="14340" max="14340" width="13.6640625" style="48" customWidth="1"/>
    <col min="14341" max="14341" width="15.109375" style="48" customWidth="1"/>
    <col min="14342" max="14342" width="15" style="48" customWidth="1"/>
    <col min="14343" max="14343" width="15.6640625" style="48" customWidth="1"/>
    <col min="14344" max="14592" width="8.88671875" style="48"/>
    <col min="14593" max="14593" width="51.5546875" style="48" customWidth="1"/>
    <col min="14594" max="14594" width="14.44140625" style="48" customWidth="1"/>
    <col min="14595" max="14595" width="15.5546875" style="48" customWidth="1"/>
    <col min="14596" max="14596" width="13.6640625" style="48" customWidth="1"/>
    <col min="14597" max="14597" width="15.109375" style="48" customWidth="1"/>
    <col min="14598" max="14598" width="15" style="48" customWidth="1"/>
    <col min="14599" max="14599" width="15.6640625" style="48" customWidth="1"/>
    <col min="14600" max="14848" width="8.88671875" style="48"/>
    <col min="14849" max="14849" width="51.5546875" style="48" customWidth="1"/>
    <col min="14850" max="14850" width="14.44140625" style="48" customWidth="1"/>
    <col min="14851" max="14851" width="15.5546875" style="48" customWidth="1"/>
    <col min="14852" max="14852" width="13.6640625" style="48" customWidth="1"/>
    <col min="14853" max="14853" width="15.109375" style="48" customWidth="1"/>
    <col min="14854" max="14854" width="15" style="48" customWidth="1"/>
    <col min="14855" max="14855" width="15.6640625" style="48" customWidth="1"/>
    <col min="14856" max="15104" width="8.88671875" style="48"/>
    <col min="15105" max="15105" width="51.5546875" style="48" customWidth="1"/>
    <col min="15106" max="15106" width="14.44140625" style="48" customWidth="1"/>
    <col min="15107" max="15107" width="15.5546875" style="48" customWidth="1"/>
    <col min="15108" max="15108" width="13.6640625" style="48" customWidth="1"/>
    <col min="15109" max="15109" width="15.109375" style="48" customWidth="1"/>
    <col min="15110" max="15110" width="15" style="48" customWidth="1"/>
    <col min="15111" max="15111" width="15.6640625" style="48" customWidth="1"/>
    <col min="15112" max="15360" width="8.88671875" style="48"/>
    <col min="15361" max="15361" width="51.5546875" style="48" customWidth="1"/>
    <col min="15362" max="15362" width="14.44140625" style="48" customWidth="1"/>
    <col min="15363" max="15363" width="15.5546875" style="48" customWidth="1"/>
    <col min="15364" max="15364" width="13.6640625" style="48" customWidth="1"/>
    <col min="15365" max="15365" width="15.109375" style="48" customWidth="1"/>
    <col min="15366" max="15366" width="15" style="48" customWidth="1"/>
    <col min="15367" max="15367" width="15.6640625" style="48" customWidth="1"/>
    <col min="15368" max="15616" width="8.88671875" style="48"/>
    <col min="15617" max="15617" width="51.5546875" style="48" customWidth="1"/>
    <col min="15618" max="15618" width="14.44140625" style="48" customWidth="1"/>
    <col min="15619" max="15619" width="15.5546875" style="48" customWidth="1"/>
    <col min="15620" max="15620" width="13.6640625" style="48" customWidth="1"/>
    <col min="15621" max="15621" width="15.109375" style="48" customWidth="1"/>
    <col min="15622" max="15622" width="15" style="48" customWidth="1"/>
    <col min="15623" max="15623" width="15.6640625" style="48" customWidth="1"/>
    <col min="15624" max="15872" width="8.88671875" style="48"/>
    <col min="15873" max="15873" width="51.5546875" style="48" customWidth="1"/>
    <col min="15874" max="15874" width="14.44140625" style="48" customWidth="1"/>
    <col min="15875" max="15875" width="15.5546875" style="48" customWidth="1"/>
    <col min="15876" max="15876" width="13.6640625" style="48" customWidth="1"/>
    <col min="15877" max="15877" width="15.109375" style="48" customWidth="1"/>
    <col min="15878" max="15878" width="15" style="48" customWidth="1"/>
    <col min="15879" max="15879" width="15.6640625" style="48" customWidth="1"/>
    <col min="15880" max="16128" width="8.88671875" style="48"/>
    <col min="16129" max="16129" width="51.5546875" style="48" customWidth="1"/>
    <col min="16130" max="16130" width="14.44140625" style="48" customWidth="1"/>
    <col min="16131" max="16131" width="15.5546875" style="48" customWidth="1"/>
    <col min="16132" max="16132" width="13.6640625" style="48" customWidth="1"/>
    <col min="16133" max="16133" width="15.109375" style="48" customWidth="1"/>
    <col min="16134" max="16134" width="15" style="48" customWidth="1"/>
    <col min="16135" max="16135" width="15.6640625" style="48" customWidth="1"/>
    <col min="16136" max="16384" width="8.88671875" style="48"/>
  </cols>
  <sheetData>
    <row r="1" spans="1:16" s="31" customFormat="1" ht="22.5" customHeight="1" x14ac:dyDescent="0.4">
      <c r="A1" s="422" t="s">
        <v>318</v>
      </c>
      <c r="B1" s="422"/>
      <c r="C1" s="422"/>
      <c r="D1" s="422"/>
      <c r="E1" s="422"/>
      <c r="F1" s="422"/>
      <c r="G1" s="422"/>
    </row>
    <row r="2" spans="1:16" s="31" customFormat="1" ht="19.5" customHeight="1" x14ac:dyDescent="0.4">
      <c r="A2" s="420" t="s">
        <v>33</v>
      </c>
      <c r="B2" s="420"/>
      <c r="C2" s="420"/>
      <c r="D2" s="420"/>
      <c r="E2" s="420"/>
      <c r="F2" s="420"/>
      <c r="G2" s="420"/>
    </row>
    <row r="3" spans="1:16" s="34" customFormat="1" ht="15.75" customHeight="1" x14ac:dyDescent="0.2">
      <c r="A3" s="32"/>
      <c r="B3" s="32"/>
      <c r="C3" s="32"/>
      <c r="D3" s="32"/>
      <c r="E3" s="32"/>
      <c r="F3" s="32"/>
      <c r="G3" s="18" t="s">
        <v>9</v>
      </c>
    </row>
    <row r="4" spans="1:16" s="34" customFormat="1" ht="54.75" customHeight="1" x14ac:dyDescent="0.2">
      <c r="A4" s="131"/>
      <c r="B4" s="134" t="s">
        <v>632</v>
      </c>
      <c r="C4" s="134" t="s">
        <v>639</v>
      </c>
      <c r="D4" s="296" t="s">
        <v>46</v>
      </c>
      <c r="E4" s="294" t="s">
        <v>634</v>
      </c>
      <c r="F4" s="294" t="s">
        <v>635</v>
      </c>
      <c r="G4" s="296" t="s">
        <v>46</v>
      </c>
    </row>
    <row r="5" spans="1:16" s="34" customFormat="1" ht="28.5" customHeight="1" x14ac:dyDescent="0.2">
      <c r="A5" s="70" t="s">
        <v>286</v>
      </c>
      <c r="B5" s="140">
        <f>SUM(B7:B15)</f>
        <v>52594</v>
      </c>
      <c r="C5" s="140">
        <f>SUM(C7:C15)</f>
        <v>47332</v>
      </c>
      <c r="D5" s="139">
        <f>ROUND(C5/B5*100,1)</f>
        <v>90</v>
      </c>
      <c r="E5" s="140">
        <f>SUM(E7:E15)</f>
        <v>19223</v>
      </c>
      <c r="F5" s="140">
        <f>SUM(F7:F15)</f>
        <v>11793</v>
      </c>
      <c r="G5" s="139">
        <f>ROUND(F5/E5*100,1)</f>
        <v>61.3</v>
      </c>
      <c r="I5" s="85"/>
    </row>
    <row r="6" spans="1:16" s="34" customFormat="1" ht="18" x14ac:dyDescent="0.2">
      <c r="A6" s="154" t="s">
        <v>34</v>
      </c>
      <c r="B6" s="155"/>
      <c r="C6" s="155"/>
      <c r="D6" s="149"/>
      <c r="E6" s="156"/>
      <c r="F6" s="155"/>
      <c r="G6" s="149"/>
      <c r="I6" s="85"/>
    </row>
    <row r="7" spans="1:16" s="59" customFormat="1" ht="45.75" customHeight="1" x14ac:dyDescent="0.2">
      <c r="A7" s="150" t="s">
        <v>35</v>
      </c>
      <c r="B7" s="151">
        <v>6861</v>
      </c>
      <c r="C7" s="152">
        <v>6057</v>
      </c>
      <c r="D7" s="141">
        <f t="shared" ref="D7:D15" si="0">ROUND(C7/B7*100,1)</f>
        <v>88.3</v>
      </c>
      <c r="E7" s="153">
        <v>3001</v>
      </c>
      <c r="F7" s="152">
        <v>1838</v>
      </c>
      <c r="G7" s="141">
        <f t="shared" ref="G7:G15" si="1">ROUND(F7/E7*100,1)</f>
        <v>61.2</v>
      </c>
      <c r="H7" s="87"/>
      <c r="I7" s="85"/>
      <c r="J7" s="87"/>
      <c r="K7" s="87"/>
      <c r="L7" s="87"/>
      <c r="M7" s="87"/>
      <c r="N7" s="87"/>
      <c r="O7" s="87"/>
      <c r="P7" s="87"/>
    </row>
    <row r="8" spans="1:16" s="59" customFormat="1" ht="30" customHeight="1" x14ac:dyDescent="0.2">
      <c r="A8" s="86" t="s">
        <v>36</v>
      </c>
      <c r="B8" s="66">
        <v>4867</v>
      </c>
      <c r="C8" s="67">
        <v>4538</v>
      </c>
      <c r="D8" s="139">
        <f t="shared" si="0"/>
        <v>93.2</v>
      </c>
      <c r="E8" s="148">
        <v>2166</v>
      </c>
      <c r="F8" s="67">
        <v>1333</v>
      </c>
      <c r="G8" s="139">
        <f t="shared" si="1"/>
        <v>61.5</v>
      </c>
      <c r="H8" s="87"/>
      <c r="I8" s="85"/>
    </row>
    <row r="9" spans="1:16" ht="33" customHeight="1" x14ac:dyDescent="0.25">
      <c r="A9" s="86" t="s">
        <v>37</v>
      </c>
      <c r="B9" s="66">
        <v>5502</v>
      </c>
      <c r="C9" s="67">
        <v>5014</v>
      </c>
      <c r="D9" s="139">
        <f t="shared" si="0"/>
        <v>91.1</v>
      </c>
      <c r="E9" s="148">
        <v>2237</v>
      </c>
      <c r="F9" s="67">
        <v>1424</v>
      </c>
      <c r="G9" s="139">
        <f t="shared" si="1"/>
        <v>63.7</v>
      </c>
      <c r="H9" s="87"/>
      <c r="I9" s="85"/>
    </row>
    <row r="10" spans="1:16" ht="28.5" customHeight="1" x14ac:dyDescent="0.25">
      <c r="A10" s="86" t="s">
        <v>38</v>
      </c>
      <c r="B10" s="66">
        <v>3159</v>
      </c>
      <c r="C10" s="67">
        <v>2841</v>
      </c>
      <c r="D10" s="139">
        <f t="shared" si="0"/>
        <v>89.9</v>
      </c>
      <c r="E10" s="148">
        <v>1277</v>
      </c>
      <c r="F10" s="67">
        <v>771</v>
      </c>
      <c r="G10" s="139">
        <f t="shared" si="1"/>
        <v>60.4</v>
      </c>
      <c r="H10" s="87"/>
      <c r="I10" s="85"/>
    </row>
    <row r="11" spans="1:16" s="51" customFormat="1" ht="31.5" customHeight="1" x14ac:dyDescent="0.2">
      <c r="A11" s="86" t="s">
        <v>39</v>
      </c>
      <c r="B11" s="66">
        <v>9841</v>
      </c>
      <c r="C11" s="67">
        <v>8905</v>
      </c>
      <c r="D11" s="139">
        <f t="shared" si="0"/>
        <v>90.5</v>
      </c>
      <c r="E11" s="148">
        <v>3531</v>
      </c>
      <c r="F11" s="67">
        <v>2218</v>
      </c>
      <c r="G11" s="139">
        <f t="shared" si="1"/>
        <v>62.8</v>
      </c>
      <c r="H11" s="87"/>
      <c r="I11" s="85"/>
    </row>
    <row r="12" spans="1:16" ht="51.75" customHeight="1" x14ac:dyDescent="0.25">
      <c r="A12" s="86" t="s">
        <v>40</v>
      </c>
      <c r="B12" s="66">
        <v>1026</v>
      </c>
      <c r="C12" s="67">
        <v>1059</v>
      </c>
      <c r="D12" s="139">
        <f t="shared" si="0"/>
        <v>103.2</v>
      </c>
      <c r="E12" s="148">
        <v>367</v>
      </c>
      <c r="F12" s="67">
        <v>250</v>
      </c>
      <c r="G12" s="139">
        <f t="shared" si="1"/>
        <v>68.099999999999994</v>
      </c>
      <c r="H12" s="87"/>
      <c r="I12" s="85"/>
    </row>
    <row r="13" spans="1:16" ht="30.75" customHeight="1" x14ac:dyDescent="0.25">
      <c r="A13" s="86" t="s">
        <v>41</v>
      </c>
      <c r="B13" s="66">
        <v>5364</v>
      </c>
      <c r="C13" s="67">
        <v>4436</v>
      </c>
      <c r="D13" s="139">
        <f t="shared" si="0"/>
        <v>82.7</v>
      </c>
      <c r="E13" s="148">
        <v>1963</v>
      </c>
      <c r="F13" s="67">
        <v>934</v>
      </c>
      <c r="G13" s="139">
        <f t="shared" si="1"/>
        <v>47.6</v>
      </c>
      <c r="H13" s="87"/>
      <c r="I13" s="85"/>
    </row>
    <row r="14" spans="1:16" ht="66.75" customHeight="1" x14ac:dyDescent="0.25">
      <c r="A14" s="86" t="s">
        <v>42</v>
      </c>
      <c r="B14" s="66">
        <v>8876</v>
      </c>
      <c r="C14" s="67">
        <v>8120</v>
      </c>
      <c r="D14" s="139">
        <f t="shared" si="0"/>
        <v>91.5</v>
      </c>
      <c r="E14" s="148">
        <v>2498</v>
      </c>
      <c r="F14" s="67">
        <v>1411</v>
      </c>
      <c r="G14" s="139">
        <f t="shared" si="1"/>
        <v>56.5</v>
      </c>
      <c r="H14" s="87"/>
      <c r="I14" s="85"/>
    </row>
    <row r="15" spans="1:16" ht="30" customHeight="1" x14ac:dyDescent="0.25">
      <c r="A15" s="86" t="s">
        <v>43</v>
      </c>
      <c r="B15" s="66">
        <v>7098</v>
      </c>
      <c r="C15" s="67">
        <v>6362</v>
      </c>
      <c r="D15" s="139">
        <f t="shared" si="0"/>
        <v>89.6</v>
      </c>
      <c r="E15" s="148">
        <v>2183</v>
      </c>
      <c r="F15" s="67">
        <v>1614</v>
      </c>
      <c r="G15" s="139">
        <f t="shared" si="1"/>
        <v>73.900000000000006</v>
      </c>
      <c r="H15" s="87"/>
      <c r="I15" s="85"/>
    </row>
    <row r="16" spans="1:16" x14ac:dyDescent="0.25">
      <c r="B16" s="88"/>
    </row>
    <row r="17" spans="2:4" x14ac:dyDescent="0.25">
      <c r="B17" s="88"/>
      <c r="C17" s="55"/>
    </row>
    <row r="19" spans="2:4" x14ac:dyDescent="0.25">
      <c r="D19" s="293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9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51.5546875" style="48" customWidth="1"/>
    <col min="2" max="2" width="11.88671875" style="136" customWidth="1"/>
    <col min="3" max="3" width="13" style="136" customWidth="1"/>
    <col min="4" max="4" width="12" style="136" customWidth="1"/>
    <col min="5" max="5" width="13.109375" style="136" customWidth="1"/>
    <col min="6" max="6" width="12.109375" style="136" customWidth="1"/>
    <col min="7" max="7" width="13.44140625" style="136" customWidth="1"/>
    <col min="8" max="8" width="12.6640625" style="136" customWidth="1"/>
    <col min="9" max="9" width="13.88671875" style="136" customWidth="1"/>
    <col min="10" max="10" width="8.88671875" style="48"/>
    <col min="11" max="12" width="0" style="48" hidden="1" customWidth="1"/>
    <col min="13" max="253" width="8.88671875" style="48"/>
    <col min="254" max="254" width="51.5546875" style="48" customWidth="1"/>
    <col min="255" max="255" width="14.44140625" style="48" customWidth="1"/>
    <col min="256" max="256" width="15.5546875" style="48" customWidth="1"/>
    <col min="257" max="257" width="13.6640625" style="48" customWidth="1"/>
    <col min="258" max="258" width="15.109375" style="48" customWidth="1"/>
    <col min="259" max="259" width="15" style="48" customWidth="1"/>
    <col min="260" max="260" width="15.6640625" style="48" customWidth="1"/>
    <col min="261" max="509" width="8.88671875" style="48"/>
    <col min="510" max="510" width="51.5546875" style="48" customWidth="1"/>
    <col min="511" max="511" width="14.44140625" style="48" customWidth="1"/>
    <col min="512" max="512" width="15.5546875" style="48" customWidth="1"/>
    <col min="513" max="513" width="13.6640625" style="48" customWidth="1"/>
    <col min="514" max="514" width="15.109375" style="48" customWidth="1"/>
    <col min="515" max="515" width="15" style="48" customWidth="1"/>
    <col min="516" max="516" width="15.6640625" style="48" customWidth="1"/>
    <col min="517" max="765" width="8.88671875" style="48"/>
    <col min="766" max="766" width="51.5546875" style="48" customWidth="1"/>
    <col min="767" max="767" width="14.44140625" style="48" customWidth="1"/>
    <col min="768" max="768" width="15.5546875" style="48" customWidth="1"/>
    <col min="769" max="769" width="13.6640625" style="48" customWidth="1"/>
    <col min="770" max="770" width="15.109375" style="48" customWidth="1"/>
    <col min="771" max="771" width="15" style="48" customWidth="1"/>
    <col min="772" max="772" width="15.6640625" style="48" customWidth="1"/>
    <col min="773" max="1021" width="8.88671875" style="48"/>
    <col min="1022" max="1022" width="51.5546875" style="48" customWidth="1"/>
    <col min="1023" max="1023" width="14.44140625" style="48" customWidth="1"/>
    <col min="1024" max="1024" width="15.5546875" style="48" customWidth="1"/>
    <col min="1025" max="1025" width="13.6640625" style="48" customWidth="1"/>
    <col min="1026" max="1026" width="15.109375" style="48" customWidth="1"/>
    <col min="1027" max="1027" width="15" style="48" customWidth="1"/>
    <col min="1028" max="1028" width="15.6640625" style="48" customWidth="1"/>
    <col min="1029" max="1277" width="8.88671875" style="48"/>
    <col min="1278" max="1278" width="51.5546875" style="48" customWidth="1"/>
    <col min="1279" max="1279" width="14.44140625" style="48" customWidth="1"/>
    <col min="1280" max="1280" width="15.5546875" style="48" customWidth="1"/>
    <col min="1281" max="1281" width="13.6640625" style="48" customWidth="1"/>
    <col min="1282" max="1282" width="15.109375" style="48" customWidth="1"/>
    <col min="1283" max="1283" width="15" style="48" customWidth="1"/>
    <col min="1284" max="1284" width="15.6640625" style="48" customWidth="1"/>
    <col min="1285" max="1533" width="8.88671875" style="48"/>
    <col min="1534" max="1534" width="51.5546875" style="48" customWidth="1"/>
    <col min="1535" max="1535" width="14.44140625" style="48" customWidth="1"/>
    <col min="1536" max="1536" width="15.5546875" style="48" customWidth="1"/>
    <col min="1537" max="1537" width="13.6640625" style="48" customWidth="1"/>
    <col min="1538" max="1538" width="15.109375" style="48" customWidth="1"/>
    <col min="1539" max="1539" width="15" style="48" customWidth="1"/>
    <col min="1540" max="1540" width="15.6640625" style="48" customWidth="1"/>
    <col min="1541" max="1789" width="8.88671875" style="48"/>
    <col min="1790" max="1790" width="51.5546875" style="48" customWidth="1"/>
    <col min="1791" max="1791" width="14.44140625" style="48" customWidth="1"/>
    <col min="1792" max="1792" width="15.5546875" style="48" customWidth="1"/>
    <col min="1793" max="1793" width="13.6640625" style="48" customWidth="1"/>
    <col min="1794" max="1794" width="15.109375" style="48" customWidth="1"/>
    <col min="1795" max="1795" width="15" style="48" customWidth="1"/>
    <col min="1796" max="1796" width="15.6640625" style="48" customWidth="1"/>
    <col min="1797" max="2045" width="8.88671875" style="48"/>
    <col min="2046" max="2046" width="51.5546875" style="48" customWidth="1"/>
    <col min="2047" max="2047" width="14.44140625" style="48" customWidth="1"/>
    <col min="2048" max="2048" width="15.5546875" style="48" customWidth="1"/>
    <col min="2049" max="2049" width="13.6640625" style="48" customWidth="1"/>
    <col min="2050" max="2050" width="15.109375" style="48" customWidth="1"/>
    <col min="2051" max="2051" width="15" style="48" customWidth="1"/>
    <col min="2052" max="2052" width="15.6640625" style="48" customWidth="1"/>
    <col min="2053" max="2301" width="8.88671875" style="48"/>
    <col min="2302" max="2302" width="51.5546875" style="48" customWidth="1"/>
    <col min="2303" max="2303" width="14.44140625" style="48" customWidth="1"/>
    <col min="2304" max="2304" width="15.5546875" style="48" customWidth="1"/>
    <col min="2305" max="2305" width="13.6640625" style="48" customWidth="1"/>
    <col min="2306" max="2306" width="15.109375" style="48" customWidth="1"/>
    <col min="2307" max="2307" width="15" style="48" customWidth="1"/>
    <col min="2308" max="2308" width="15.6640625" style="48" customWidth="1"/>
    <col min="2309" max="2557" width="8.88671875" style="48"/>
    <col min="2558" max="2558" width="51.5546875" style="48" customWidth="1"/>
    <col min="2559" max="2559" width="14.44140625" style="48" customWidth="1"/>
    <col min="2560" max="2560" width="15.5546875" style="48" customWidth="1"/>
    <col min="2561" max="2561" width="13.6640625" style="48" customWidth="1"/>
    <col min="2562" max="2562" width="15.109375" style="48" customWidth="1"/>
    <col min="2563" max="2563" width="15" style="48" customWidth="1"/>
    <col min="2564" max="2564" width="15.6640625" style="48" customWidth="1"/>
    <col min="2565" max="2813" width="8.88671875" style="48"/>
    <col min="2814" max="2814" width="51.5546875" style="48" customWidth="1"/>
    <col min="2815" max="2815" width="14.44140625" style="48" customWidth="1"/>
    <col min="2816" max="2816" width="15.5546875" style="48" customWidth="1"/>
    <col min="2817" max="2817" width="13.6640625" style="48" customWidth="1"/>
    <col min="2818" max="2818" width="15.109375" style="48" customWidth="1"/>
    <col min="2819" max="2819" width="15" style="48" customWidth="1"/>
    <col min="2820" max="2820" width="15.6640625" style="48" customWidth="1"/>
    <col min="2821" max="3069" width="8.88671875" style="48"/>
    <col min="3070" max="3070" width="51.5546875" style="48" customWidth="1"/>
    <col min="3071" max="3071" width="14.44140625" style="48" customWidth="1"/>
    <col min="3072" max="3072" width="15.5546875" style="48" customWidth="1"/>
    <col min="3073" max="3073" width="13.6640625" style="48" customWidth="1"/>
    <col min="3074" max="3074" width="15.109375" style="48" customWidth="1"/>
    <col min="3075" max="3075" width="15" style="48" customWidth="1"/>
    <col min="3076" max="3076" width="15.6640625" style="48" customWidth="1"/>
    <col min="3077" max="3325" width="8.88671875" style="48"/>
    <col min="3326" max="3326" width="51.5546875" style="48" customWidth="1"/>
    <col min="3327" max="3327" width="14.44140625" style="48" customWidth="1"/>
    <col min="3328" max="3328" width="15.5546875" style="48" customWidth="1"/>
    <col min="3329" max="3329" width="13.6640625" style="48" customWidth="1"/>
    <col min="3330" max="3330" width="15.109375" style="48" customWidth="1"/>
    <col min="3331" max="3331" width="15" style="48" customWidth="1"/>
    <col min="3332" max="3332" width="15.6640625" style="48" customWidth="1"/>
    <col min="3333" max="3581" width="8.88671875" style="48"/>
    <col min="3582" max="3582" width="51.5546875" style="48" customWidth="1"/>
    <col min="3583" max="3583" width="14.44140625" style="48" customWidth="1"/>
    <col min="3584" max="3584" width="15.5546875" style="48" customWidth="1"/>
    <col min="3585" max="3585" width="13.6640625" style="48" customWidth="1"/>
    <col min="3586" max="3586" width="15.109375" style="48" customWidth="1"/>
    <col min="3587" max="3587" width="15" style="48" customWidth="1"/>
    <col min="3588" max="3588" width="15.6640625" style="48" customWidth="1"/>
    <col min="3589" max="3837" width="8.88671875" style="48"/>
    <col min="3838" max="3838" width="51.5546875" style="48" customWidth="1"/>
    <col min="3839" max="3839" width="14.44140625" style="48" customWidth="1"/>
    <col min="3840" max="3840" width="15.5546875" style="48" customWidth="1"/>
    <col min="3841" max="3841" width="13.6640625" style="48" customWidth="1"/>
    <col min="3842" max="3842" width="15.109375" style="48" customWidth="1"/>
    <col min="3843" max="3843" width="15" style="48" customWidth="1"/>
    <col min="3844" max="3844" width="15.6640625" style="48" customWidth="1"/>
    <col min="3845" max="4093" width="8.88671875" style="48"/>
    <col min="4094" max="4094" width="51.5546875" style="48" customWidth="1"/>
    <col min="4095" max="4095" width="14.44140625" style="48" customWidth="1"/>
    <col min="4096" max="4096" width="15.5546875" style="48" customWidth="1"/>
    <col min="4097" max="4097" width="13.6640625" style="48" customWidth="1"/>
    <col min="4098" max="4098" width="15.109375" style="48" customWidth="1"/>
    <col min="4099" max="4099" width="15" style="48" customWidth="1"/>
    <col min="4100" max="4100" width="15.6640625" style="48" customWidth="1"/>
    <col min="4101" max="4349" width="8.88671875" style="48"/>
    <col min="4350" max="4350" width="51.5546875" style="48" customWidth="1"/>
    <col min="4351" max="4351" width="14.44140625" style="48" customWidth="1"/>
    <col min="4352" max="4352" width="15.5546875" style="48" customWidth="1"/>
    <col min="4353" max="4353" width="13.6640625" style="48" customWidth="1"/>
    <col min="4354" max="4354" width="15.109375" style="48" customWidth="1"/>
    <col min="4355" max="4355" width="15" style="48" customWidth="1"/>
    <col min="4356" max="4356" width="15.6640625" style="48" customWidth="1"/>
    <col min="4357" max="4605" width="8.88671875" style="48"/>
    <col min="4606" max="4606" width="51.5546875" style="48" customWidth="1"/>
    <col min="4607" max="4607" width="14.44140625" style="48" customWidth="1"/>
    <col min="4608" max="4608" width="15.5546875" style="48" customWidth="1"/>
    <col min="4609" max="4609" width="13.6640625" style="48" customWidth="1"/>
    <col min="4610" max="4610" width="15.109375" style="48" customWidth="1"/>
    <col min="4611" max="4611" width="15" style="48" customWidth="1"/>
    <col min="4612" max="4612" width="15.6640625" style="48" customWidth="1"/>
    <col min="4613" max="4861" width="8.88671875" style="48"/>
    <col min="4862" max="4862" width="51.5546875" style="48" customWidth="1"/>
    <col min="4863" max="4863" width="14.44140625" style="48" customWidth="1"/>
    <col min="4864" max="4864" width="15.5546875" style="48" customWidth="1"/>
    <col min="4865" max="4865" width="13.6640625" style="48" customWidth="1"/>
    <col min="4866" max="4866" width="15.109375" style="48" customWidth="1"/>
    <col min="4867" max="4867" width="15" style="48" customWidth="1"/>
    <col min="4868" max="4868" width="15.6640625" style="48" customWidth="1"/>
    <col min="4869" max="5117" width="8.88671875" style="48"/>
    <col min="5118" max="5118" width="51.5546875" style="48" customWidth="1"/>
    <col min="5119" max="5119" width="14.44140625" style="48" customWidth="1"/>
    <col min="5120" max="5120" width="15.5546875" style="48" customWidth="1"/>
    <col min="5121" max="5121" width="13.6640625" style="48" customWidth="1"/>
    <col min="5122" max="5122" width="15.109375" style="48" customWidth="1"/>
    <col min="5123" max="5123" width="15" style="48" customWidth="1"/>
    <col min="5124" max="5124" width="15.6640625" style="48" customWidth="1"/>
    <col min="5125" max="5373" width="8.88671875" style="48"/>
    <col min="5374" max="5374" width="51.5546875" style="48" customWidth="1"/>
    <col min="5375" max="5375" width="14.44140625" style="48" customWidth="1"/>
    <col min="5376" max="5376" width="15.5546875" style="48" customWidth="1"/>
    <col min="5377" max="5377" width="13.6640625" style="48" customWidth="1"/>
    <col min="5378" max="5378" width="15.109375" style="48" customWidth="1"/>
    <col min="5379" max="5379" width="15" style="48" customWidth="1"/>
    <col min="5380" max="5380" width="15.6640625" style="48" customWidth="1"/>
    <col min="5381" max="5629" width="8.88671875" style="48"/>
    <col min="5630" max="5630" width="51.5546875" style="48" customWidth="1"/>
    <col min="5631" max="5631" width="14.44140625" style="48" customWidth="1"/>
    <col min="5632" max="5632" width="15.5546875" style="48" customWidth="1"/>
    <col min="5633" max="5633" width="13.6640625" style="48" customWidth="1"/>
    <col min="5634" max="5634" width="15.109375" style="48" customWidth="1"/>
    <col min="5635" max="5635" width="15" style="48" customWidth="1"/>
    <col min="5636" max="5636" width="15.6640625" style="48" customWidth="1"/>
    <col min="5637" max="5885" width="8.88671875" style="48"/>
    <col min="5886" max="5886" width="51.5546875" style="48" customWidth="1"/>
    <col min="5887" max="5887" width="14.44140625" style="48" customWidth="1"/>
    <col min="5888" max="5888" width="15.5546875" style="48" customWidth="1"/>
    <col min="5889" max="5889" width="13.6640625" style="48" customWidth="1"/>
    <col min="5890" max="5890" width="15.109375" style="48" customWidth="1"/>
    <col min="5891" max="5891" width="15" style="48" customWidth="1"/>
    <col min="5892" max="5892" width="15.6640625" style="48" customWidth="1"/>
    <col min="5893" max="6141" width="8.88671875" style="48"/>
    <col min="6142" max="6142" width="51.5546875" style="48" customWidth="1"/>
    <col min="6143" max="6143" width="14.44140625" style="48" customWidth="1"/>
    <col min="6144" max="6144" width="15.5546875" style="48" customWidth="1"/>
    <col min="6145" max="6145" width="13.6640625" style="48" customWidth="1"/>
    <col min="6146" max="6146" width="15.109375" style="48" customWidth="1"/>
    <col min="6147" max="6147" width="15" style="48" customWidth="1"/>
    <col min="6148" max="6148" width="15.6640625" style="48" customWidth="1"/>
    <col min="6149" max="6397" width="8.88671875" style="48"/>
    <col min="6398" max="6398" width="51.5546875" style="48" customWidth="1"/>
    <col min="6399" max="6399" width="14.44140625" style="48" customWidth="1"/>
    <col min="6400" max="6400" width="15.5546875" style="48" customWidth="1"/>
    <col min="6401" max="6401" width="13.6640625" style="48" customWidth="1"/>
    <col min="6402" max="6402" width="15.109375" style="48" customWidth="1"/>
    <col min="6403" max="6403" width="15" style="48" customWidth="1"/>
    <col min="6404" max="6404" width="15.6640625" style="48" customWidth="1"/>
    <col min="6405" max="6653" width="8.88671875" style="48"/>
    <col min="6654" max="6654" width="51.5546875" style="48" customWidth="1"/>
    <col min="6655" max="6655" width="14.44140625" style="48" customWidth="1"/>
    <col min="6656" max="6656" width="15.5546875" style="48" customWidth="1"/>
    <col min="6657" max="6657" width="13.6640625" style="48" customWidth="1"/>
    <col min="6658" max="6658" width="15.109375" style="48" customWidth="1"/>
    <col min="6659" max="6659" width="15" style="48" customWidth="1"/>
    <col min="6660" max="6660" width="15.6640625" style="48" customWidth="1"/>
    <col min="6661" max="6909" width="8.88671875" style="48"/>
    <col min="6910" max="6910" width="51.5546875" style="48" customWidth="1"/>
    <col min="6911" max="6911" width="14.44140625" style="48" customWidth="1"/>
    <col min="6912" max="6912" width="15.5546875" style="48" customWidth="1"/>
    <col min="6913" max="6913" width="13.6640625" style="48" customWidth="1"/>
    <col min="6914" max="6914" width="15.109375" style="48" customWidth="1"/>
    <col min="6915" max="6915" width="15" style="48" customWidth="1"/>
    <col min="6916" max="6916" width="15.6640625" style="48" customWidth="1"/>
    <col min="6917" max="7165" width="8.88671875" style="48"/>
    <col min="7166" max="7166" width="51.5546875" style="48" customWidth="1"/>
    <col min="7167" max="7167" width="14.44140625" style="48" customWidth="1"/>
    <col min="7168" max="7168" width="15.5546875" style="48" customWidth="1"/>
    <col min="7169" max="7169" width="13.6640625" style="48" customWidth="1"/>
    <col min="7170" max="7170" width="15.109375" style="48" customWidth="1"/>
    <col min="7171" max="7171" width="15" style="48" customWidth="1"/>
    <col min="7172" max="7172" width="15.6640625" style="48" customWidth="1"/>
    <col min="7173" max="7421" width="8.88671875" style="48"/>
    <col min="7422" max="7422" width="51.5546875" style="48" customWidth="1"/>
    <col min="7423" max="7423" width="14.44140625" style="48" customWidth="1"/>
    <col min="7424" max="7424" width="15.5546875" style="48" customWidth="1"/>
    <col min="7425" max="7425" width="13.6640625" style="48" customWidth="1"/>
    <col min="7426" max="7426" width="15.109375" style="48" customWidth="1"/>
    <col min="7427" max="7427" width="15" style="48" customWidth="1"/>
    <col min="7428" max="7428" width="15.6640625" style="48" customWidth="1"/>
    <col min="7429" max="7677" width="8.88671875" style="48"/>
    <col min="7678" max="7678" width="51.5546875" style="48" customWidth="1"/>
    <col min="7679" max="7679" width="14.44140625" style="48" customWidth="1"/>
    <col min="7680" max="7680" width="15.5546875" style="48" customWidth="1"/>
    <col min="7681" max="7681" width="13.6640625" style="48" customWidth="1"/>
    <col min="7682" max="7682" width="15.109375" style="48" customWidth="1"/>
    <col min="7683" max="7683" width="15" style="48" customWidth="1"/>
    <col min="7684" max="7684" width="15.6640625" style="48" customWidth="1"/>
    <col min="7685" max="7933" width="8.88671875" style="48"/>
    <col min="7934" max="7934" width="51.5546875" style="48" customWidth="1"/>
    <col min="7935" max="7935" width="14.44140625" style="48" customWidth="1"/>
    <col min="7936" max="7936" width="15.5546875" style="48" customWidth="1"/>
    <col min="7937" max="7937" width="13.6640625" style="48" customWidth="1"/>
    <col min="7938" max="7938" width="15.109375" style="48" customWidth="1"/>
    <col min="7939" max="7939" width="15" style="48" customWidth="1"/>
    <col min="7940" max="7940" width="15.6640625" style="48" customWidth="1"/>
    <col min="7941" max="8189" width="8.88671875" style="48"/>
    <col min="8190" max="8190" width="51.5546875" style="48" customWidth="1"/>
    <col min="8191" max="8191" width="14.44140625" style="48" customWidth="1"/>
    <col min="8192" max="8192" width="15.5546875" style="48" customWidth="1"/>
    <col min="8193" max="8193" width="13.6640625" style="48" customWidth="1"/>
    <col min="8194" max="8194" width="15.109375" style="48" customWidth="1"/>
    <col min="8195" max="8195" width="15" style="48" customWidth="1"/>
    <col min="8196" max="8196" width="15.6640625" style="48" customWidth="1"/>
    <col min="8197" max="8445" width="8.88671875" style="48"/>
    <col min="8446" max="8446" width="51.5546875" style="48" customWidth="1"/>
    <col min="8447" max="8447" width="14.44140625" style="48" customWidth="1"/>
    <col min="8448" max="8448" width="15.5546875" style="48" customWidth="1"/>
    <col min="8449" max="8449" width="13.6640625" style="48" customWidth="1"/>
    <col min="8450" max="8450" width="15.109375" style="48" customWidth="1"/>
    <col min="8451" max="8451" width="15" style="48" customWidth="1"/>
    <col min="8452" max="8452" width="15.6640625" style="48" customWidth="1"/>
    <col min="8453" max="8701" width="8.88671875" style="48"/>
    <col min="8702" max="8702" width="51.5546875" style="48" customWidth="1"/>
    <col min="8703" max="8703" width="14.44140625" style="48" customWidth="1"/>
    <col min="8704" max="8704" width="15.5546875" style="48" customWidth="1"/>
    <col min="8705" max="8705" width="13.6640625" style="48" customWidth="1"/>
    <col min="8706" max="8706" width="15.109375" style="48" customWidth="1"/>
    <col min="8707" max="8707" width="15" style="48" customWidth="1"/>
    <col min="8708" max="8708" width="15.6640625" style="48" customWidth="1"/>
    <col min="8709" max="8957" width="8.88671875" style="48"/>
    <col min="8958" max="8958" width="51.5546875" style="48" customWidth="1"/>
    <col min="8959" max="8959" width="14.44140625" style="48" customWidth="1"/>
    <col min="8960" max="8960" width="15.5546875" style="48" customWidth="1"/>
    <col min="8961" max="8961" width="13.6640625" style="48" customWidth="1"/>
    <col min="8962" max="8962" width="15.109375" style="48" customWidth="1"/>
    <col min="8963" max="8963" width="15" style="48" customWidth="1"/>
    <col min="8964" max="8964" width="15.6640625" style="48" customWidth="1"/>
    <col min="8965" max="9213" width="8.88671875" style="48"/>
    <col min="9214" max="9214" width="51.5546875" style="48" customWidth="1"/>
    <col min="9215" max="9215" width="14.44140625" style="48" customWidth="1"/>
    <col min="9216" max="9216" width="15.5546875" style="48" customWidth="1"/>
    <col min="9217" max="9217" width="13.6640625" style="48" customWidth="1"/>
    <col min="9218" max="9218" width="15.109375" style="48" customWidth="1"/>
    <col min="9219" max="9219" width="15" style="48" customWidth="1"/>
    <col min="9220" max="9220" width="15.6640625" style="48" customWidth="1"/>
    <col min="9221" max="9469" width="8.88671875" style="48"/>
    <col min="9470" max="9470" width="51.5546875" style="48" customWidth="1"/>
    <col min="9471" max="9471" width="14.44140625" style="48" customWidth="1"/>
    <col min="9472" max="9472" width="15.5546875" style="48" customWidth="1"/>
    <col min="9473" max="9473" width="13.6640625" style="48" customWidth="1"/>
    <col min="9474" max="9474" width="15.109375" style="48" customWidth="1"/>
    <col min="9475" max="9475" width="15" style="48" customWidth="1"/>
    <col min="9476" max="9476" width="15.6640625" style="48" customWidth="1"/>
    <col min="9477" max="9725" width="8.88671875" style="48"/>
    <col min="9726" max="9726" width="51.5546875" style="48" customWidth="1"/>
    <col min="9727" max="9727" width="14.44140625" style="48" customWidth="1"/>
    <col min="9728" max="9728" width="15.5546875" style="48" customWidth="1"/>
    <col min="9729" max="9729" width="13.6640625" style="48" customWidth="1"/>
    <col min="9730" max="9730" width="15.109375" style="48" customWidth="1"/>
    <col min="9731" max="9731" width="15" style="48" customWidth="1"/>
    <col min="9732" max="9732" width="15.6640625" style="48" customWidth="1"/>
    <col min="9733" max="9981" width="8.88671875" style="48"/>
    <col min="9982" max="9982" width="51.5546875" style="48" customWidth="1"/>
    <col min="9983" max="9983" width="14.44140625" style="48" customWidth="1"/>
    <col min="9984" max="9984" width="15.5546875" style="48" customWidth="1"/>
    <col min="9985" max="9985" width="13.6640625" style="48" customWidth="1"/>
    <col min="9986" max="9986" width="15.109375" style="48" customWidth="1"/>
    <col min="9987" max="9987" width="15" style="48" customWidth="1"/>
    <col min="9988" max="9988" width="15.6640625" style="48" customWidth="1"/>
    <col min="9989" max="10237" width="8.88671875" style="48"/>
    <col min="10238" max="10238" width="51.5546875" style="48" customWidth="1"/>
    <col min="10239" max="10239" width="14.44140625" style="48" customWidth="1"/>
    <col min="10240" max="10240" width="15.5546875" style="48" customWidth="1"/>
    <col min="10241" max="10241" width="13.6640625" style="48" customWidth="1"/>
    <col min="10242" max="10242" width="15.109375" style="48" customWidth="1"/>
    <col min="10243" max="10243" width="15" style="48" customWidth="1"/>
    <col min="10244" max="10244" width="15.6640625" style="48" customWidth="1"/>
    <col min="10245" max="10493" width="8.88671875" style="48"/>
    <col min="10494" max="10494" width="51.5546875" style="48" customWidth="1"/>
    <col min="10495" max="10495" width="14.44140625" style="48" customWidth="1"/>
    <col min="10496" max="10496" width="15.5546875" style="48" customWidth="1"/>
    <col min="10497" max="10497" width="13.6640625" style="48" customWidth="1"/>
    <col min="10498" max="10498" width="15.109375" style="48" customWidth="1"/>
    <col min="10499" max="10499" width="15" style="48" customWidth="1"/>
    <col min="10500" max="10500" width="15.6640625" style="48" customWidth="1"/>
    <col min="10501" max="10749" width="8.88671875" style="48"/>
    <col min="10750" max="10750" width="51.5546875" style="48" customWidth="1"/>
    <col min="10751" max="10751" width="14.44140625" style="48" customWidth="1"/>
    <col min="10752" max="10752" width="15.5546875" style="48" customWidth="1"/>
    <col min="10753" max="10753" width="13.6640625" style="48" customWidth="1"/>
    <col min="10754" max="10754" width="15.109375" style="48" customWidth="1"/>
    <col min="10755" max="10755" width="15" style="48" customWidth="1"/>
    <col min="10756" max="10756" width="15.6640625" style="48" customWidth="1"/>
    <col min="10757" max="11005" width="8.88671875" style="48"/>
    <col min="11006" max="11006" width="51.5546875" style="48" customWidth="1"/>
    <col min="11007" max="11007" width="14.44140625" style="48" customWidth="1"/>
    <col min="11008" max="11008" width="15.5546875" style="48" customWidth="1"/>
    <col min="11009" max="11009" width="13.6640625" style="48" customWidth="1"/>
    <col min="11010" max="11010" width="15.109375" style="48" customWidth="1"/>
    <col min="11011" max="11011" width="15" style="48" customWidth="1"/>
    <col min="11012" max="11012" width="15.6640625" style="48" customWidth="1"/>
    <col min="11013" max="11261" width="8.88671875" style="48"/>
    <col min="11262" max="11262" width="51.5546875" style="48" customWidth="1"/>
    <col min="11263" max="11263" width="14.44140625" style="48" customWidth="1"/>
    <col min="11264" max="11264" width="15.5546875" style="48" customWidth="1"/>
    <col min="11265" max="11265" width="13.6640625" style="48" customWidth="1"/>
    <col min="11266" max="11266" width="15.109375" style="48" customWidth="1"/>
    <col min="11267" max="11267" width="15" style="48" customWidth="1"/>
    <col min="11268" max="11268" width="15.6640625" style="48" customWidth="1"/>
    <col min="11269" max="11517" width="8.88671875" style="48"/>
    <col min="11518" max="11518" width="51.5546875" style="48" customWidth="1"/>
    <col min="11519" max="11519" width="14.44140625" style="48" customWidth="1"/>
    <col min="11520" max="11520" width="15.5546875" style="48" customWidth="1"/>
    <col min="11521" max="11521" width="13.6640625" style="48" customWidth="1"/>
    <col min="11522" max="11522" width="15.109375" style="48" customWidth="1"/>
    <col min="11523" max="11523" width="15" style="48" customWidth="1"/>
    <col min="11524" max="11524" width="15.6640625" style="48" customWidth="1"/>
    <col min="11525" max="11773" width="8.88671875" style="48"/>
    <col min="11774" max="11774" width="51.5546875" style="48" customWidth="1"/>
    <col min="11775" max="11775" width="14.44140625" style="48" customWidth="1"/>
    <col min="11776" max="11776" width="15.5546875" style="48" customWidth="1"/>
    <col min="11777" max="11777" width="13.6640625" style="48" customWidth="1"/>
    <col min="11778" max="11778" width="15.109375" style="48" customWidth="1"/>
    <col min="11779" max="11779" width="15" style="48" customWidth="1"/>
    <col min="11780" max="11780" width="15.6640625" style="48" customWidth="1"/>
    <col min="11781" max="12029" width="8.88671875" style="48"/>
    <col min="12030" max="12030" width="51.5546875" style="48" customWidth="1"/>
    <col min="12031" max="12031" width="14.44140625" style="48" customWidth="1"/>
    <col min="12032" max="12032" width="15.5546875" style="48" customWidth="1"/>
    <col min="12033" max="12033" width="13.6640625" style="48" customWidth="1"/>
    <col min="12034" max="12034" width="15.109375" style="48" customWidth="1"/>
    <col min="12035" max="12035" width="15" style="48" customWidth="1"/>
    <col min="12036" max="12036" width="15.6640625" style="48" customWidth="1"/>
    <col min="12037" max="12285" width="8.88671875" style="48"/>
    <col min="12286" max="12286" width="51.5546875" style="48" customWidth="1"/>
    <col min="12287" max="12287" width="14.44140625" style="48" customWidth="1"/>
    <col min="12288" max="12288" width="15.5546875" style="48" customWidth="1"/>
    <col min="12289" max="12289" width="13.6640625" style="48" customWidth="1"/>
    <col min="12290" max="12290" width="15.109375" style="48" customWidth="1"/>
    <col min="12291" max="12291" width="15" style="48" customWidth="1"/>
    <col min="12292" max="12292" width="15.6640625" style="48" customWidth="1"/>
    <col min="12293" max="12541" width="8.88671875" style="48"/>
    <col min="12542" max="12542" width="51.5546875" style="48" customWidth="1"/>
    <col min="12543" max="12543" width="14.44140625" style="48" customWidth="1"/>
    <col min="12544" max="12544" width="15.5546875" style="48" customWidth="1"/>
    <col min="12545" max="12545" width="13.6640625" style="48" customWidth="1"/>
    <col min="12546" max="12546" width="15.109375" style="48" customWidth="1"/>
    <col min="12547" max="12547" width="15" style="48" customWidth="1"/>
    <col min="12548" max="12548" width="15.6640625" style="48" customWidth="1"/>
    <col min="12549" max="12797" width="8.88671875" style="48"/>
    <col min="12798" max="12798" width="51.5546875" style="48" customWidth="1"/>
    <col min="12799" max="12799" width="14.44140625" style="48" customWidth="1"/>
    <col min="12800" max="12800" width="15.5546875" style="48" customWidth="1"/>
    <col min="12801" max="12801" width="13.6640625" style="48" customWidth="1"/>
    <col min="12802" max="12802" width="15.109375" style="48" customWidth="1"/>
    <col min="12803" max="12803" width="15" style="48" customWidth="1"/>
    <col min="12804" max="12804" width="15.6640625" style="48" customWidth="1"/>
    <col min="12805" max="13053" width="8.88671875" style="48"/>
    <col min="13054" max="13054" width="51.5546875" style="48" customWidth="1"/>
    <col min="13055" max="13055" width="14.44140625" style="48" customWidth="1"/>
    <col min="13056" max="13056" width="15.5546875" style="48" customWidth="1"/>
    <col min="13057" max="13057" width="13.6640625" style="48" customWidth="1"/>
    <col min="13058" max="13058" width="15.109375" style="48" customWidth="1"/>
    <col min="13059" max="13059" width="15" style="48" customWidth="1"/>
    <col min="13060" max="13060" width="15.6640625" style="48" customWidth="1"/>
    <col min="13061" max="13309" width="8.88671875" style="48"/>
    <col min="13310" max="13310" width="51.5546875" style="48" customWidth="1"/>
    <col min="13311" max="13311" width="14.44140625" style="48" customWidth="1"/>
    <col min="13312" max="13312" width="15.5546875" style="48" customWidth="1"/>
    <col min="13313" max="13313" width="13.6640625" style="48" customWidth="1"/>
    <col min="13314" max="13314" width="15.109375" style="48" customWidth="1"/>
    <col min="13315" max="13315" width="15" style="48" customWidth="1"/>
    <col min="13316" max="13316" width="15.6640625" style="48" customWidth="1"/>
    <col min="13317" max="13565" width="8.88671875" style="48"/>
    <col min="13566" max="13566" width="51.5546875" style="48" customWidth="1"/>
    <col min="13567" max="13567" width="14.44140625" style="48" customWidth="1"/>
    <col min="13568" max="13568" width="15.5546875" style="48" customWidth="1"/>
    <col min="13569" max="13569" width="13.6640625" style="48" customWidth="1"/>
    <col min="13570" max="13570" width="15.109375" style="48" customWidth="1"/>
    <col min="13571" max="13571" width="15" style="48" customWidth="1"/>
    <col min="13572" max="13572" width="15.6640625" style="48" customWidth="1"/>
    <col min="13573" max="13821" width="8.88671875" style="48"/>
    <col min="13822" max="13822" width="51.5546875" style="48" customWidth="1"/>
    <col min="13823" max="13823" width="14.44140625" style="48" customWidth="1"/>
    <col min="13824" max="13824" width="15.5546875" style="48" customWidth="1"/>
    <col min="13825" max="13825" width="13.6640625" style="48" customWidth="1"/>
    <col min="13826" max="13826" width="15.109375" style="48" customWidth="1"/>
    <col min="13827" max="13827" width="15" style="48" customWidth="1"/>
    <col min="13828" max="13828" width="15.6640625" style="48" customWidth="1"/>
    <col min="13829" max="14077" width="8.88671875" style="48"/>
    <col min="14078" max="14078" width="51.5546875" style="48" customWidth="1"/>
    <col min="14079" max="14079" width="14.44140625" style="48" customWidth="1"/>
    <col min="14080" max="14080" width="15.5546875" style="48" customWidth="1"/>
    <col min="14081" max="14081" width="13.6640625" style="48" customWidth="1"/>
    <col min="14082" max="14082" width="15.109375" style="48" customWidth="1"/>
    <col min="14083" max="14083" width="15" style="48" customWidth="1"/>
    <col min="14084" max="14084" width="15.6640625" style="48" customWidth="1"/>
    <col min="14085" max="14333" width="8.88671875" style="48"/>
    <col min="14334" max="14334" width="51.5546875" style="48" customWidth="1"/>
    <col min="14335" max="14335" width="14.44140625" style="48" customWidth="1"/>
    <col min="14336" max="14336" width="15.5546875" style="48" customWidth="1"/>
    <col min="14337" max="14337" width="13.6640625" style="48" customWidth="1"/>
    <col min="14338" max="14338" width="15.109375" style="48" customWidth="1"/>
    <col min="14339" max="14339" width="15" style="48" customWidth="1"/>
    <col min="14340" max="14340" width="15.6640625" style="48" customWidth="1"/>
    <col min="14341" max="14589" width="8.88671875" style="48"/>
    <col min="14590" max="14590" width="51.5546875" style="48" customWidth="1"/>
    <col min="14591" max="14591" width="14.44140625" style="48" customWidth="1"/>
    <col min="14592" max="14592" width="15.5546875" style="48" customWidth="1"/>
    <col min="14593" max="14593" width="13.6640625" style="48" customWidth="1"/>
    <col min="14594" max="14594" width="15.109375" style="48" customWidth="1"/>
    <col min="14595" max="14595" width="15" style="48" customWidth="1"/>
    <col min="14596" max="14596" width="15.6640625" style="48" customWidth="1"/>
    <col min="14597" max="14845" width="8.88671875" style="48"/>
    <col min="14846" max="14846" width="51.5546875" style="48" customWidth="1"/>
    <col min="14847" max="14847" width="14.44140625" style="48" customWidth="1"/>
    <col min="14848" max="14848" width="15.5546875" style="48" customWidth="1"/>
    <col min="14849" max="14849" width="13.6640625" style="48" customWidth="1"/>
    <col min="14850" max="14850" width="15.109375" style="48" customWidth="1"/>
    <col min="14851" max="14851" width="15" style="48" customWidth="1"/>
    <col min="14852" max="14852" width="15.6640625" style="48" customWidth="1"/>
    <col min="14853" max="15101" width="8.88671875" style="48"/>
    <col min="15102" max="15102" width="51.5546875" style="48" customWidth="1"/>
    <col min="15103" max="15103" width="14.44140625" style="48" customWidth="1"/>
    <col min="15104" max="15104" width="15.5546875" style="48" customWidth="1"/>
    <col min="15105" max="15105" width="13.6640625" style="48" customWidth="1"/>
    <col min="15106" max="15106" width="15.109375" style="48" customWidth="1"/>
    <col min="15107" max="15107" width="15" style="48" customWidth="1"/>
    <col min="15108" max="15108" width="15.6640625" style="48" customWidth="1"/>
    <col min="15109" max="15357" width="8.88671875" style="48"/>
    <col min="15358" max="15358" width="51.5546875" style="48" customWidth="1"/>
    <col min="15359" max="15359" width="14.44140625" style="48" customWidth="1"/>
    <col min="15360" max="15360" width="15.5546875" style="48" customWidth="1"/>
    <col min="15361" max="15361" width="13.6640625" style="48" customWidth="1"/>
    <col min="15362" max="15362" width="15.109375" style="48" customWidth="1"/>
    <col min="15363" max="15363" width="15" style="48" customWidth="1"/>
    <col min="15364" max="15364" width="15.6640625" style="48" customWidth="1"/>
    <col min="15365" max="15613" width="8.88671875" style="48"/>
    <col min="15614" max="15614" width="51.5546875" style="48" customWidth="1"/>
    <col min="15615" max="15615" width="14.44140625" style="48" customWidth="1"/>
    <col min="15616" max="15616" width="15.5546875" style="48" customWidth="1"/>
    <col min="15617" max="15617" width="13.6640625" style="48" customWidth="1"/>
    <col min="15618" max="15618" width="15.109375" style="48" customWidth="1"/>
    <col min="15619" max="15619" width="15" style="48" customWidth="1"/>
    <col min="15620" max="15620" width="15.6640625" style="48" customWidth="1"/>
    <col min="15621" max="15869" width="8.88671875" style="48"/>
    <col min="15870" max="15870" width="51.5546875" style="48" customWidth="1"/>
    <col min="15871" max="15871" width="14.44140625" style="48" customWidth="1"/>
    <col min="15872" max="15872" width="15.5546875" style="48" customWidth="1"/>
    <col min="15873" max="15873" width="13.6640625" style="48" customWidth="1"/>
    <col min="15874" max="15874" width="15.109375" style="48" customWidth="1"/>
    <col min="15875" max="15875" width="15" style="48" customWidth="1"/>
    <col min="15876" max="15876" width="15.6640625" style="48" customWidth="1"/>
    <col min="15877" max="16125" width="8.88671875" style="48"/>
    <col min="16126" max="16126" width="51.5546875" style="48" customWidth="1"/>
    <col min="16127" max="16127" width="14.44140625" style="48" customWidth="1"/>
    <col min="16128" max="16128" width="15.5546875" style="48" customWidth="1"/>
    <col min="16129" max="16129" width="13.6640625" style="48" customWidth="1"/>
    <col min="16130" max="16130" width="15.109375" style="48" customWidth="1"/>
    <col min="16131" max="16131" width="15" style="48" customWidth="1"/>
    <col min="16132" max="16132" width="15.6640625" style="48" customWidth="1"/>
    <col min="16133" max="16384" width="8.88671875" style="48"/>
  </cols>
  <sheetData>
    <row r="1" spans="1:24" s="31" customFormat="1" ht="22.5" customHeight="1" x14ac:dyDescent="0.4">
      <c r="A1" s="422" t="s">
        <v>229</v>
      </c>
      <c r="B1" s="422"/>
      <c r="C1" s="422"/>
      <c r="D1" s="422"/>
      <c r="E1" s="422"/>
      <c r="F1" s="422"/>
      <c r="G1" s="422"/>
      <c r="H1" s="422"/>
      <c r="I1" s="422"/>
    </row>
    <row r="2" spans="1:24" s="31" customFormat="1" ht="19.5" customHeight="1" x14ac:dyDescent="0.4">
      <c r="A2" s="420" t="s">
        <v>33</v>
      </c>
      <c r="B2" s="420"/>
      <c r="C2" s="420"/>
      <c r="D2" s="420"/>
      <c r="E2" s="420"/>
      <c r="F2" s="420"/>
      <c r="G2" s="420"/>
      <c r="H2" s="420"/>
      <c r="I2" s="420"/>
    </row>
    <row r="3" spans="1:24" s="34" customFormat="1" ht="15.75" customHeight="1" x14ac:dyDescent="0.2">
      <c r="A3" s="32"/>
      <c r="B3" s="133"/>
      <c r="C3" s="133"/>
      <c r="D3" s="133"/>
      <c r="E3" s="133"/>
      <c r="F3" s="133"/>
      <c r="G3" s="133"/>
      <c r="H3" s="133"/>
      <c r="I3" s="246" t="s">
        <v>141</v>
      </c>
    </row>
    <row r="4" spans="1:24" s="34" customFormat="1" ht="36" customHeight="1" x14ac:dyDescent="0.2">
      <c r="A4" s="451"/>
      <c r="B4" s="442" t="s">
        <v>639</v>
      </c>
      <c r="C4" s="443"/>
      <c r="D4" s="443"/>
      <c r="E4" s="444"/>
      <c r="F4" s="445" t="s">
        <v>640</v>
      </c>
      <c r="G4" s="446"/>
      <c r="H4" s="446"/>
      <c r="I4" s="447"/>
    </row>
    <row r="5" spans="1:24" s="34" customFormat="1" ht="69.75" customHeight="1" x14ac:dyDescent="0.2">
      <c r="A5" s="451"/>
      <c r="B5" s="247" t="s">
        <v>230</v>
      </c>
      <c r="C5" s="247" t="s">
        <v>231</v>
      </c>
      <c r="D5" s="247" t="s">
        <v>232</v>
      </c>
      <c r="E5" s="247" t="s">
        <v>231</v>
      </c>
      <c r="F5" s="247" t="s">
        <v>230</v>
      </c>
      <c r="G5" s="247" t="s">
        <v>231</v>
      </c>
      <c r="H5" s="247" t="s">
        <v>232</v>
      </c>
      <c r="I5" s="247" t="s">
        <v>231</v>
      </c>
    </row>
    <row r="6" spans="1:24" s="34" customFormat="1" ht="39" customHeight="1" x14ac:dyDescent="0.2">
      <c r="A6" s="70" t="s">
        <v>286</v>
      </c>
      <c r="B6" s="248">
        <f>SUM(B8:B16)</f>
        <v>27141</v>
      </c>
      <c r="C6" s="249">
        <v>57.3</v>
      </c>
      <c r="D6" s="248">
        <f>SUM(D8:D16)</f>
        <v>20191</v>
      </c>
      <c r="E6" s="250">
        <v>42.7</v>
      </c>
      <c r="F6" s="248">
        <f>SUM(F8:F16)</f>
        <v>7414</v>
      </c>
      <c r="G6" s="250">
        <v>62.9</v>
      </c>
      <c r="H6" s="248">
        <f>SUM(H8:H16)</f>
        <v>4379</v>
      </c>
      <c r="I6" s="250">
        <v>37.1</v>
      </c>
      <c r="J6" s="85">
        <f>SUM(J8:J16)</f>
        <v>47332</v>
      </c>
      <c r="K6" s="34">
        <v>540903</v>
      </c>
      <c r="L6" s="34">
        <v>488038</v>
      </c>
      <c r="M6" s="34">
        <f>ROUND(B6/J6*100,1)</f>
        <v>57.3</v>
      </c>
      <c r="N6" s="34">
        <f>ROUND(D6/J6*100,1)</f>
        <v>42.7</v>
      </c>
      <c r="T6" s="34">
        <v>11793</v>
      </c>
      <c r="V6" s="34">
        <f>ROUND(F6/T6*100,1)</f>
        <v>62.9</v>
      </c>
      <c r="X6" s="34">
        <f>ROUND(H6/T6*100,1)</f>
        <v>37.1</v>
      </c>
    </row>
    <row r="7" spans="1:24" s="34" customFormat="1" ht="18.75" customHeight="1" x14ac:dyDescent="0.2">
      <c r="A7" s="154" t="s">
        <v>240</v>
      </c>
      <c r="B7" s="355"/>
      <c r="C7" s="358" t="e">
        <v>#DIV/0!</v>
      </c>
      <c r="D7" s="359"/>
      <c r="E7" s="360" t="e">
        <v>#DIV/0!</v>
      </c>
      <c r="F7" s="142"/>
      <c r="G7" s="360" t="e">
        <v>#DIV/0!</v>
      </c>
      <c r="H7" s="359"/>
      <c r="I7" s="360" t="e">
        <v>#DIV/0!</v>
      </c>
      <c r="M7" s="34" t="e">
        <f t="shared" ref="M7:M16" si="0">ROUND(B7/J7*100,1)</f>
        <v>#DIV/0!</v>
      </c>
      <c r="N7" s="34" t="e">
        <f t="shared" ref="N7:N16" si="1">ROUND(D7/J7*100,1)</f>
        <v>#DIV/0!</v>
      </c>
      <c r="V7" s="34" t="e">
        <f t="shared" ref="V7:V16" si="2">ROUND(F7/T7*100,1)</f>
        <v>#DIV/0!</v>
      </c>
      <c r="X7" s="34" t="e">
        <f t="shared" ref="X7:X16" si="3">ROUND(H7/T7*100,1)</f>
        <v>#DIV/0!</v>
      </c>
    </row>
    <row r="8" spans="1:24" s="59" customFormat="1" ht="45.75" customHeight="1" x14ac:dyDescent="0.2">
      <c r="A8" s="150" t="s">
        <v>35</v>
      </c>
      <c r="B8" s="257">
        <v>3340</v>
      </c>
      <c r="C8" s="258">
        <v>55.1</v>
      </c>
      <c r="D8" s="257">
        <f>J8-B8</f>
        <v>2717</v>
      </c>
      <c r="E8" s="258">
        <v>44.9</v>
      </c>
      <c r="F8" s="262">
        <v>1031</v>
      </c>
      <c r="G8" s="258">
        <v>56.1</v>
      </c>
      <c r="H8" s="257">
        <f>T8-F8</f>
        <v>807</v>
      </c>
      <c r="I8" s="258">
        <v>43.9</v>
      </c>
      <c r="J8" s="87">
        <v>6057</v>
      </c>
      <c r="K8" s="34">
        <v>76403</v>
      </c>
      <c r="L8" s="34">
        <v>67888</v>
      </c>
      <c r="M8" s="34">
        <f t="shared" si="0"/>
        <v>55.1</v>
      </c>
      <c r="N8" s="34">
        <f t="shared" si="1"/>
        <v>44.9</v>
      </c>
      <c r="T8" s="59">
        <v>1838</v>
      </c>
      <c r="V8" s="34">
        <f t="shared" si="2"/>
        <v>56.1</v>
      </c>
      <c r="X8" s="34">
        <f t="shared" si="3"/>
        <v>43.9</v>
      </c>
    </row>
    <row r="9" spans="1:24" s="59" customFormat="1" ht="30" customHeight="1" x14ac:dyDescent="0.2">
      <c r="A9" s="86" t="s">
        <v>36</v>
      </c>
      <c r="B9" s="257">
        <v>3310</v>
      </c>
      <c r="C9" s="260">
        <v>72.900000000000006</v>
      </c>
      <c r="D9" s="257">
        <f t="shared" ref="D9:D16" si="4">J9-B9</f>
        <v>1228</v>
      </c>
      <c r="E9" s="258">
        <v>27.1</v>
      </c>
      <c r="F9" s="263">
        <v>987</v>
      </c>
      <c r="G9" s="260">
        <v>74</v>
      </c>
      <c r="H9" s="257">
        <f t="shared" ref="H9:H16" si="5">T9-F9</f>
        <v>346</v>
      </c>
      <c r="I9" s="260">
        <v>26</v>
      </c>
      <c r="J9" s="59">
        <v>4538</v>
      </c>
      <c r="K9" s="87">
        <v>49463</v>
      </c>
      <c r="L9" s="87">
        <v>43537</v>
      </c>
      <c r="M9" s="34">
        <f t="shared" si="0"/>
        <v>72.900000000000006</v>
      </c>
      <c r="N9" s="34">
        <f t="shared" si="1"/>
        <v>27.1</v>
      </c>
      <c r="T9" s="59">
        <v>1333</v>
      </c>
      <c r="V9" s="34">
        <f t="shared" si="2"/>
        <v>74</v>
      </c>
      <c r="X9" s="34">
        <f t="shared" si="3"/>
        <v>26</v>
      </c>
    </row>
    <row r="10" spans="1:24" ht="33" customHeight="1" x14ac:dyDescent="0.25">
      <c r="A10" s="86" t="s">
        <v>37</v>
      </c>
      <c r="B10" s="45">
        <v>3878</v>
      </c>
      <c r="C10" s="259">
        <v>77.3</v>
      </c>
      <c r="D10" s="257">
        <f t="shared" si="4"/>
        <v>1136</v>
      </c>
      <c r="E10" s="258">
        <v>22.7</v>
      </c>
      <c r="F10" s="44">
        <v>1129</v>
      </c>
      <c r="G10" s="259">
        <v>79.3</v>
      </c>
      <c r="H10" s="257">
        <f t="shared" si="5"/>
        <v>295</v>
      </c>
      <c r="I10" s="259">
        <v>20.7</v>
      </c>
      <c r="J10" s="48">
        <v>5014</v>
      </c>
      <c r="K10" s="59">
        <v>56985</v>
      </c>
      <c r="L10" s="59">
        <v>50429</v>
      </c>
      <c r="M10" s="34">
        <f t="shared" si="0"/>
        <v>77.3</v>
      </c>
      <c r="N10" s="34">
        <f t="shared" si="1"/>
        <v>22.7</v>
      </c>
      <c r="T10" s="48">
        <v>1424</v>
      </c>
      <c r="V10" s="34">
        <f t="shared" si="2"/>
        <v>79.3</v>
      </c>
      <c r="X10" s="34">
        <f t="shared" si="3"/>
        <v>20.7</v>
      </c>
    </row>
    <row r="11" spans="1:24" ht="28.5" customHeight="1" x14ac:dyDescent="0.25">
      <c r="A11" s="86" t="s">
        <v>38</v>
      </c>
      <c r="B11" s="44">
        <v>2574</v>
      </c>
      <c r="C11" s="259">
        <v>90.6</v>
      </c>
      <c r="D11" s="257">
        <f t="shared" si="4"/>
        <v>267</v>
      </c>
      <c r="E11" s="258">
        <v>9.4</v>
      </c>
      <c r="F11" s="44">
        <v>709</v>
      </c>
      <c r="G11" s="259">
        <v>92</v>
      </c>
      <c r="H11" s="257">
        <f t="shared" si="5"/>
        <v>62</v>
      </c>
      <c r="I11" s="259">
        <v>8</v>
      </c>
      <c r="J11" s="48">
        <v>2841</v>
      </c>
      <c r="K11" s="48">
        <v>31129</v>
      </c>
      <c r="L11" s="48">
        <v>27810</v>
      </c>
      <c r="M11" s="34">
        <f t="shared" si="0"/>
        <v>90.6</v>
      </c>
      <c r="N11" s="34">
        <f t="shared" si="1"/>
        <v>9.4</v>
      </c>
      <c r="T11" s="48">
        <v>771</v>
      </c>
      <c r="V11" s="34">
        <f t="shared" si="2"/>
        <v>92</v>
      </c>
      <c r="X11" s="34">
        <f t="shared" si="3"/>
        <v>8</v>
      </c>
    </row>
    <row r="12" spans="1:24" s="51" customFormat="1" ht="31.5" customHeight="1" x14ac:dyDescent="0.25">
      <c r="A12" s="86" t="s">
        <v>39</v>
      </c>
      <c r="B12" s="44">
        <v>6829</v>
      </c>
      <c r="C12" s="259">
        <v>76.7</v>
      </c>
      <c r="D12" s="257">
        <f t="shared" si="4"/>
        <v>2076</v>
      </c>
      <c r="E12" s="258">
        <v>23.3</v>
      </c>
      <c r="F12" s="44">
        <v>1687</v>
      </c>
      <c r="G12" s="259">
        <v>76.099999999999994</v>
      </c>
      <c r="H12" s="257">
        <f t="shared" si="5"/>
        <v>531</v>
      </c>
      <c r="I12" s="259">
        <v>23.9</v>
      </c>
      <c r="J12" s="51">
        <v>8905</v>
      </c>
      <c r="K12" s="48">
        <v>91835</v>
      </c>
      <c r="L12" s="48">
        <v>81618</v>
      </c>
      <c r="M12" s="34">
        <f t="shared" si="0"/>
        <v>76.7</v>
      </c>
      <c r="N12" s="34">
        <f t="shared" si="1"/>
        <v>23.3</v>
      </c>
      <c r="T12" s="51">
        <v>2218</v>
      </c>
      <c r="V12" s="34">
        <f t="shared" si="2"/>
        <v>76.099999999999994</v>
      </c>
      <c r="X12" s="34">
        <f t="shared" si="3"/>
        <v>23.9</v>
      </c>
    </row>
    <row r="13" spans="1:24" ht="51.75" customHeight="1" x14ac:dyDescent="0.25">
      <c r="A13" s="86" t="s">
        <v>40</v>
      </c>
      <c r="B13" s="44">
        <v>724</v>
      </c>
      <c r="C13" s="259">
        <v>68.400000000000006</v>
      </c>
      <c r="D13" s="257">
        <f t="shared" si="4"/>
        <v>335</v>
      </c>
      <c r="E13" s="258">
        <v>31.6</v>
      </c>
      <c r="F13" s="44">
        <v>187</v>
      </c>
      <c r="G13" s="259">
        <v>74.8</v>
      </c>
      <c r="H13" s="257">
        <f t="shared" si="5"/>
        <v>63</v>
      </c>
      <c r="I13" s="259">
        <v>25.2</v>
      </c>
      <c r="J13" s="48">
        <v>1059</v>
      </c>
      <c r="K13" s="51">
        <v>20531</v>
      </c>
      <c r="L13" s="51">
        <v>19360</v>
      </c>
      <c r="M13" s="34">
        <f t="shared" si="0"/>
        <v>68.400000000000006</v>
      </c>
      <c r="N13" s="34">
        <f t="shared" si="1"/>
        <v>31.6</v>
      </c>
      <c r="T13" s="48">
        <v>250</v>
      </c>
      <c r="V13" s="34">
        <f t="shared" si="2"/>
        <v>74.8</v>
      </c>
      <c r="X13" s="34">
        <f t="shared" si="3"/>
        <v>25.2</v>
      </c>
    </row>
    <row r="14" spans="1:24" ht="30.75" customHeight="1" x14ac:dyDescent="0.25">
      <c r="A14" s="86" t="s">
        <v>41</v>
      </c>
      <c r="B14" s="44">
        <v>1176</v>
      </c>
      <c r="C14" s="259">
        <v>26.5</v>
      </c>
      <c r="D14" s="257">
        <f t="shared" si="4"/>
        <v>3260</v>
      </c>
      <c r="E14" s="258">
        <v>73.5</v>
      </c>
      <c r="F14" s="44">
        <v>280</v>
      </c>
      <c r="G14" s="259">
        <v>30</v>
      </c>
      <c r="H14" s="257">
        <f t="shared" si="5"/>
        <v>654</v>
      </c>
      <c r="I14" s="259">
        <v>70</v>
      </c>
      <c r="J14" s="48">
        <v>4436</v>
      </c>
      <c r="K14" s="48">
        <v>50041</v>
      </c>
      <c r="L14" s="48">
        <v>44940</v>
      </c>
      <c r="M14" s="34">
        <f t="shared" si="0"/>
        <v>26.5</v>
      </c>
      <c r="N14" s="34">
        <f t="shared" si="1"/>
        <v>73.5</v>
      </c>
      <c r="T14" s="48">
        <v>934</v>
      </c>
      <c r="V14" s="34">
        <f t="shared" si="2"/>
        <v>30</v>
      </c>
      <c r="X14" s="34">
        <f t="shared" si="3"/>
        <v>70</v>
      </c>
    </row>
    <row r="15" spans="1:24" ht="66.75" customHeight="1" x14ac:dyDescent="0.25">
      <c r="A15" s="86" t="s">
        <v>42</v>
      </c>
      <c r="B15" s="44">
        <v>1432</v>
      </c>
      <c r="C15" s="259">
        <v>17.600000000000001</v>
      </c>
      <c r="D15" s="257">
        <f t="shared" si="4"/>
        <v>6688</v>
      </c>
      <c r="E15" s="258">
        <v>82.4</v>
      </c>
      <c r="F15" s="44">
        <v>343</v>
      </c>
      <c r="G15" s="259">
        <v>24.3</v>
      </c>
      <c r="H15" s="257">
        <f t="shared" si="5"/>
        <v>1068</v>
      </c>
      <c r="I15" s="259">
        <v>75.7</v>
      </c>
      <c r="J15" s="48">
        <v>8120</v>
      </c>
      <c r="K15" s="48">
        <v>98596</v>
      </c>
      <c r="L15" s="48">
        <v>92241</v>
      </c>
      <c r="M15" s="34">
        <f t="shared" si="0"/>
        <v>17.600000000000001</v>
      </c>
      <c r="N15" s="34">
        <f t="shared" si="1"/>
        <v>82.4</v>
      </c>
      <c r="T15" s="48">
        <v>1411</v>
      </c>
      <c r="V15" s="34">
        <f t="shared" si="2"/>
        <v>24.3</v>
      </c>
      <c r="X15" s="34">
        <f t="shared" si="3"/>
        <v>75.7</v>
      </c>
    </row>
    <row r="16" spans="1:24" ht="30" customHeight="1" x14ac:dyDescent="0.25">
      <c r="A16" s="86" t="s">
        <v>43</v>
      </c>
      <c r="B16" s="44">
        <v>3878</v>
      </c>
      <c r="C16" s="259">
        <v>61</v>
      </c>
      <c r="D16" s="257">
        <f t="shared" si="4"/>
        <v>2484</v>
      </c>
      <c r="E16" s="258">
        <v>39</v>
      </c>
      <c r="F16" s="44">
        <v>1061</v>
      </c>
      <c r="G16" s="259">
        <v>65.7</v>
      </c>
      <c r="H16" s="257">
        <f t="shared" si="5"/>
        <v>553</v>
      </c>
      <c r="I16" s="259">
        <v>34.299999999999997</v>
      </c>
      <c r="J16" s="48">
        <v>6362</v>
      </c>
      <c r="K16" s="48">
        <v>65920</v>
      </c>
      <c r="L16" s="48">
        <v>60215</v>
      </c>
      <c r="M16" s="34">
        <f t="shared" si="0"/>
        <v>61</v>
      </c>
      <c r="N16" s="34">
        <f t="shared" si="1"/>
        <v>39</v>
      </c>
      <c r="T16" s="48">
        <v>1614</v>
      </c>
      <c r="V16" s="34">
        <f t="shared" si="2"/>
        <v>65.7</v>
      </c>
      <c r="X16" s="34">
        <f t="shared" si="3"/>
        <v>34.299999999999997</v>
      </c>
    </row>
    <row r="17" spans="2:22" ht="15.6" x14ac:dyDescent="0.25">
      <c r="B17" s="356"/>
      <c r="C17" s="135"/>
      <c r="D17" s="135"/>
      <c r="E17" s="135"/>
      <c r="F17" s="135"/>
      <c r="G17" s="135"/>
      <c r="H17" s="135"/>
      <c r="I17" s="135"/>
      <c r="V17" s="34"/>
    </row>
    <row r="18" spans="2:22" x14ac:dyDescent="0.25">
      <c r="B18" s="135"/>
      <c r="C18" s="135"/>
      <c r="D18" s="261"/>
      <c r="E18" s="261"/>
      <c r="F18" s="135"/>
      <c r="G18" s="135"/>
      <c r="H18" s="135"/>
      <c r="I18" s="135"/>
    </row>
    <row r="19" spans="2:22" x14ac:dyDescent="0.25">
      <c r="B19" s="135"/>
      <c r="C19" s="135"/>
      <c r="D19" s="135"/>
      <c r="E19" s="135"/>
      <c r="F19" s="135"/>
      <c r="G19" s="135"/>
      <c r="H19" s="135"/>
      <c r="I19" s="135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7"/>
  <sheetViews>
    <sheetView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37.33203125" style="114" customWidth="1"/>
    <col min="3" max="3" width="12.88671875" style="104" customWidth="1"/>
    <col min="4" max="4" width="10.109375" style="104" customWidth="1"/>
    <col min="5" max="5" width="12.44140625" style="115" customWidth="1"/>
    <col min="6" max="6" width="12.88671875" style="104" customWidth="1"/>
    <col min="7" max="7" width="10.109375" style="104" customWidth="1"/>
    <col min="8" max="8" width="12.44140625" style="115" customWidth="1"/>
    <col min="9" max="16384" width="9.109375" style="104"/>
  </cols>
  <sheetData>
    <row r="1" spans="1:8" ht="41.4" customHeight="1" x14ac:dyDescent="0.3">
      <c r="B1" s="426" t="s">
        <v>290</v>
      </c>
      <c r="C1" s="426"/>
      <c r="D1" s="426"/>
      <c r="E1" s="426"/>
      <c r="F1" s="426"/>
      <c r="G1" s="426"/>
      <c r="H1" s="426"/>
    </row>
    <row r="2" spans="1:8" ht="20.25" customHeight="1" x14ac:dyDescent="0.3">
      <c r="B2" s="426" t="s">
        <v>85</v>
      </c>
      <c r="C2" s="426"/>
      <c r="D2" s="426"/>
      <c r="E2" s="426"/>
      <c r="F2" s="426"/>
      <c r="G2" s="426"/>
      <c r="H2" s="426"/>
    </row>
    <row r="4" spans="1:8" s="105" customFormat="1" ht="35.4" customHeight="1" x14ac:dyDescent="0.3">
      <c r="A4" s="427"/>
      <c r="B4" s="430" t="s">
        <v>86</v>
      </c>
      <c r="C4" s="431" t="s">
        <v>644</v>
      </c>
      <c r="D4" s="431"/>
      <c r="E4" s="431"/>
      <c r="F4" s="425" t="s">
        <v>645</v>
      </c>
      <c r="G4" s="425"/>
      <c r="H4" s="425"/>
    </row>
    <row r="5" spans="1:8" ht="15.6" customHeight="1" x14ac:dyDescent="0.3">
      <c r="A5" s="428"/>
      <c r="B5" s="430"/>
      <c r="C5" s="424" t="s">
        <v>87</v>
      </c>
      <c r="D5" s="424" t="s">
        <v>89</v>
      </c>
      <c r="E5" s="452" t="s">
        <v>88</v>
      </c>
      <c r="F5" s="424" t="s">
        <v>87</v>
      </c>
      <c r="G5" s="424" t="s">
        <v>89</v>
      </c>
      <c r="H5" s="424" t="s">
        <v>88</v>
      </c>
    </row>
    <row r="6" spans="1:8" ht="51.6" customHeight="1" x14ac:dyDescent="0.3">
      <c r="A6" s="429"/>
      <c r="B6" s="430"/>
      <c r="C6" s="424"/>
      <c r="D6" s="424"/>
      <c r="E6" s="452"/>
      <c r="F6" s="424"/>
      <c r="G6" s="424"/>
      <c r="H6" s="424"/>
    </row>
    <row r="7" spans="1:8" s="118" customFormat="1" ht="13.2" x14ac:dyDescent="0.25">
      <c r="A7" s="159" t="s">
        <v>91</v>
      </c>
      <c r="B7" s="160" t="s">
        <v>4</v>
      </c>
      <c r="C7" s="119">
        <v>1</v>
      </c>
      <c r="D7" s="119">
        <v>2</v>
      </c>
      <c r="E7" s="119">
        <v>3</v>
      </c>
      <c r="F7" s="119">
        <v>4</v>
      </c>
      <c r="G7" s="119">
        <v>5</v>
      </c>
      <c r="H7" s="119">
        <v>6</v>
      </c>
    </row>
    <row r="8" spans="1:8" x14ac:dyDescent="0.3">
      <c r="A8" s="106">
        <v>1</v>
      </c>
      <c r="B8" s="107" t="s">
        <v>327</v>
      </c>
      <c r="C8" s="130">
        <v>2209</v>
      </c>
      <c r="D8" s="130">
        <v>1340</v>
      </c>
      <c r="E8" s="143">
        <f>D8-C8</f>
        <v>-869</v>
      </c>
      <c r="F8" s="130">
        <v>476</v>
      </c>
      <c r="G8" s="130">
        <v>51</v>
      </c>
      <c r="H8" s="143">
        <f>G8-F8</f>
        <v>-425</v>
      </c>
    </row>
    <row r="9" spans="1:8" ht="48.75" customHeight="1" x14ac:dyDescent="0.3">
      <c r="A9" s="106">
        <v>2</v>
      </c>
      <c r="B9" s="107" t="s">
        <v>326</v>
      </c>
      <c r="C9" s="130">
        <v>1976</v>
      </c>
      <c r="D9" s="130">
        <v>1811</v>
      </c>
      <c r="E9" s="143">
        <f t="shared" ref="E9:E57" si="0">D9-C9</f>
        <v>-165</v>
      </c>
      <c r="F9" s="130">
        <v>65</v>
      </c>
      <c r="G9" s="130">
        <v>8</v>
      </c>
      <c r="H9" s="143">
        <f t="shared" ref="H9:H57" si="1">G9-F9</f>
        <v>-57</v>
      </c>
    </row>
    <row r="10" spans="1:8" ht="15.75" customHeight="1" x14ac:dyDescent="0.3">
      <c r="A10" s="106">
        <v>3</v>
      </c>
      <c r="B10" s="107" t="s">
        <v>328</v>
      </c>
      <c r="C10" s="130">
        <v>1877</v>
      </c>
      <c r="D10" s="130">
        <v>1268</v>
      </c>
      <c r="E10" s="143">
        <f t="shared" si="0"/>
        <v>-609</v>
      </c>
      <c r="F10" s="130">
        <v>293</v>
      </c>
      <c r="G10" s="130">
        <v>39</v>
      </c>
      <c r="H10" s="143">
        <f t="shared" si="1"/>
        <v>-254</v>
      </c>
    </row>
    <row r="11" spans="1:8" s="108" customFormat="1" ht="15.75" customHeight="1" x14ac:dyDescent="0.3">
      <c r="A11" s="106">
        <v>4</v>
      </c>
      <c r="B11" s="107" t="s">
        <v>329</v>
      </c>
      <c r="C11" s="130">
        <v>1818</v>
      </c>
      <c r="D11" s="130">
        <v>662</v>
      </c>
      <c r="E11" s="143">
        <f t="shared" si="0"/>
        <v>-1156</v>
      </c>
      <c r="F11" s="130">
        <v>507</v>
      </c>
      <c r="G11" s="130">
        <v>48</v>
      </c>
      <c r="H11" s="143">
        <f t="shared" si="1"/>
        <v>-459</v>
      </c>
    </row>
    <row r="12" spans="1:8" s="108" customFormat="1" ht="15.75" customHeight="1" x14ac:dyDescent="0.3">
      <c r="A12" s="106">
        <v>5</v>
      </c>
      <c r="B12" s="107" t="s">
        <v>330</v>
      </c>
      <c r="C12" s="130">
        <v>1190</v>
      </c>
      <c r="D12" s="130">
        <v>611</v>
      </c>
      <c r="E12" s="143">
        <f t="shared" si="0"/>
        <v>-579</v>
      </c>
      <c r="F12" s="130">
        <v>228</v>
      </c>
      <c r="G12" s="130">
        <v>36</v>
      </c>
      <c r="H12" s="143">
        <f t="shared" si="1"/>
        <v>-192</v>
      </c>
    </row>
    <row r="13" spans="1:8" s="108" customFormat="1" ht="15.75" customHeight="1" x14ac:dyDescent="0.3">
      <c r="A13" s="106">
        <v>6</v>
      </c>
      <c r="B13" s="107" t="s">
        <v>346</v>
      </c>
      <c r="C13" s="130">
        <v>1070</v>
      </c>
      <c r="D13" s="130">
        <v>201</v>
      </c>
      <c r="E13" s="143">
        <f t="shared" si="0"/>
        <v>-869</v>
      </c>
      <c r="F13" s="130">
        <v>257</v>
      </c>
      <c r="G13" s="130">
        <v>14</v>
      </c>
      <c r="H13" s="143">
        <f t="shared" si="1"/>
        <v>-243</v>
      </c>
    </row>
    <row r="14" spans="1:8" s="108" customFormat="1" ht="15.75" customHeight="1" x14ac:dyDescent="0.3">
      <c r="A14" s="106">
        <v>7</v>
      </c>
      <c r="B14" s="107" t="s">
        <v>331</v>
      </c>
      <c r="C14" s="130">
        <v>1052</v>
      </c>
      <c r="D14" s="130">
        <v>493</v>
      </c>
      <c r="E14" s="143">
        <f t="shared" si="0"/>
        <v>-559</v>
      </c>
      <c r="F14" s="130">
        <v>306</v>
      </c>
      <c r="G14" s="130">
        <v>46</v>
      </c>
      <c r="H14" s="143">
        <f t="shared" si="1"/>
        <v>-260</v>
      </c>
    </row>
    <row r="15" spans="1:8" s="108" customFormat="1" ht="15.75" customHeight="1" x14ac:dyDescent="0.3">
      <c r="A15" s="106">
        <v>8</v>
      </c>
      <c r="B15" s="107" t="s">
        <v>333</v>
      </c>
      <c r="C15" s="130">
        <v>1019</v>
      </c>
      <c r="D15" s="130">
        <v>389</v>
      </c>
      <c r="E15" s="143">
        <f t="shared" si="0"/>
        <v>-630</v>
      </c>
      <c r="F15" s="130">
        <v>256</v>
      </c>
      <c r="G15" s="130">
        <v>22</v>
      </c>
      <c r="H15" s="143">
        <f t="shared" si="1"/>
        <v>-234</v>
      </c>
    </row>
    <row r="16" spans="1:8" s="108" customFormat="1" ht="15.75" customHeight="1" x14ac:dyDescent="0.3">
      <c r="A16" s="106">
        <v>9</v>
      </c>
      <c r="B16" s="107" t="s">
        <v>332</v>
      </c>
      <c r="C16" s="130">
        <v>879</v>
      </c>
      <c r="D16" s="130">
        <v>495</v>
      </c>
      <c r="E16" s="143">
        <f t="shared" si="0"/>
        <v>-384</v>
      </c>
      <c r="F16" s="130">
        <v>299</v>
      </c>
      <c r="G16" s="130">
        <v>44</v>
      </c>
      <c r="H16" s="143">
        <f t="shared" si="1"/>
        <v>-255</v>
      </c>
    </row>
    <row r="17" spans="1:8" s="108" customFormat="1" ht="15.75" customHeight="1" x14ac:dyDescent="0.3">
      <c r="A17" s="106">
        <v>10</v>
      </c>
      <c r="B17" s="107" t="s">
        <v>347</v>
      </c>
      <c r="C17" s="130">
        <v>820</v>
      </c>
      <c r="D17" s="130">
        <v>197</v>
      </c>
      <c r="E17" s="143">
        <f t="shared" si="0"/>
        <v>-623</v>
      </c>
      <c r="F17" s="130">
        <v>204</v>
      </c>
      <c r="G17" s="130">
        <v>22</v>
      </c>
      <c r="H17" s="143">
        <f t="shared" si="1"/>
        <v>-182</v>
      </c>
    </row>
    <row r="18" spans="1:8" s="108" customFormat="1" ht="15.75" customHeight="1" x14ac:dyDescent="0.3">
      <c r="A18" s="106">
        <v>11</v>
      </c>
      <c r="B18" s="107" t="s">
        <v>336</v>
      </c>
      <c r="C18" s="130">
        <v>736</v>
      </c>
      <c r="D18" s="130">
        <v>279</v>
      </c>
      <c r="E18" s="143">
        <f t="shared" si="0"/>
        <v>-457</v>
      </c>
      <c r="F18" s="130">
        <v>222</v>
      </c>
      <c r="G18" s="130">
        <v>15</v>
      </c>
      <c r="H18" s="143">
        <f t="shared" si="1"/>
        <v>-207</v>
      </c>
    </row>
    <row r="19" spans="1:8" s="108" customFormat="1" ht="32.4" customHeight="1" x14ac:dyDescent="0.3">
      <c r="A19" s="106">
        <v>12</v>
      </c>
      <c r="B19" s="107" t="s">
        <v>349</v>
      </c>
      <c r="C19" s="130">
        <v>638</v>
      </c>
      <c r="D19" s="125">
        <v>138</v>
      </c>
      <c r="E19" s="143">
        <f t="shared" si="0"/>
        <v>-500</v>
      </c>
      <c r="F19" s="130">
        <v>231</v>
      </c>
      <c r="G19" s="130">
        <v>2</v>
      </c>
      <c r="H19" s="143">
        <f t="shared" si="1"/>
        <v>-229</v>
      </c>
    </row>
    <row r="20" spans="1:8" s="108" customFormat="1" ht="91.5" customHeight="1" x14ac:dyDescent="0.3">
      <c r="A20" s="106">
        <v>13</v>
      </c>
      <c r="B20" s="107" t="s">
        <v>338</v>
      </c>
      <c r="C20" s="130">
        <v>566</v>
      </c>
      <c r="D20" s="130">
        <v>236</v>
      </c>
      <c r="E20" s="143">
        <f t="shared" si="0"/>
        <v>-330</v>
      </c>
      <c r="F20" s="130">
        <v>123</v>
      </c>
      <c r="G20" s="130">
        <v>11</v>
      </c>
      <c r="H20" s="143">
        <f t="shared" si="1"/>
        <v>-112</v>
      </c>
    </row>
    <row r="21" spans="1:8" s="108" customFormat="1" ht="15.75" customHeight="1" x14ac:dyDescent="0.3">
      <c r="A21" s="106">
        <v>14</v>
      </c>
      <c r="B21" s="107" t="s">
        <v>453</v>
      </c>
      <c r="C21" s="130">
        <v>498</v>
      </c>
      <c r="D21" s="130">
        <v>3</v>
      </c>
      <c r="E21" s="143">
        <f t="shared" si="0"/>
        <v>-495</v>
      </c>
      <c r="F21" s="130">
        <v>151</v>
      </c>
      <c r="G21" s="130">
        <v>2</v>
      </c>
      <c r="H21" s="143">
        <f t="shared" si="1"/>
        <v>-149</v>
      </c>
    </row>
    <row r="22" spans="1:8" s="108" customFormat="1" ht="15.75" customHeight="1" x14ac:dyDescent="0.3">
      <c r="A22" s="106">
        <v>15</v>
      </c>
      <c r="B22" s="107" t="s">
        <v>335</v>
      </c>
      <c r="C22" s="130">
        <v>493</v>
      </c>
      <c r="D22" s="130">
        <v>300</v>
      </c>
      <c r="E22" s="143">
        <f t="shared" si="0"/>
        <v>-193</v>
      </c>
      <c r="F22" s="130">
        <v>89</v>
      </c>
      <c r="G22" s="130">
        <v>34</v>
      </c>
      <c r="H22" s="143">
        <f t="shared" si="1"/>
        <v>-55</v>
      </c>
    </row>
    <row r="23" spans="1:8" s="108" customFormat="1" ht="15.75" customHeight="1" x14ac:dyDescent="0.3">
      <c r="A23" s="106">
        <v>16</v>
      </c>
      <c r="B23" s="107" t="s">
        <v>355</v>
      </c>
      <c r="C23" s="130">
        <v>422</v>
      </c>
      <c r="D23" s="130">
        <v>112</v>
      </c>
      <c r="E23" s="143">
        <f t="shared" si="0"/>
        <v>-310</v>
      </c>
      <c r="F23" s="130">
        <v>118</v>
      </c>
      <c r="G23" s="130">
        <v>14</v>
      </c>
      <c r="H23" s="143">
        <f t="shared" si="1"/>
        <v>-104</v>
      </c>
    </row>
    <row r="24" spans="1:8" s="108" customFormat="1" ht="15.75" customHeight="1" x14ac:dyDescent="0.3">
      <c r="A24" s="106">
        <v>17</v>
      </c>
      <c r="B24" s="107" t="s">
        <v>454</v>
      </c>
      <c r="C24" s="130">
        <v>415</v>
      </c>
      <c r="D24" s="130">
        <v>0</v>
      </c>
      <c r="E24" s="143">
        <f t="shared" si="0"/>
        <v>-415</v>
      </c>
      <c r="F24" s="130">
        <v>107</v>
      </c>
      <c r="G24" s="130">
        <v>0</v>
      </c>
      <c r="H24" s="143">
        <f t="shared" si="1"/>
        <v>-107</v>
      </c>
    </row>
    <row r="25" spans="1:8" s="108" customFormat="1" ht="15.75" customHeight="1" x14ac:dyDescent="0.3">
      <c r="A25" s="106">
        <v>18</v>
      </c>
      <c r="B25" s="107" t="s">
        <v>339</v>
      </c>
      <c r="C25" s="130">
        <v>412</v>
      </c>
      <c r="D25" s="130">
        <v>233</v>
      </c>
      <c r="E25" s="143">
        <f t="shared" si="0"/>
        <v>-179</v>
      </c>
      <c r="F25" s="130">
        <v>112</v>
      </c>
      <c r="G25" s="130">
        <v>27</v>
      </c>
      <c r="H25" s="143">
        <f t="shared" si="1"/>
        <v>-85</v>
      </c>
    </row>
    <row r="26" spans="1:8" s="108" customFormat="1" ht="17.25" customHeight="1" x14ac:dyDescent="0.3">
      <c r="A26" s="106">
        <v>19</v>
      </c>
      <c r="B26" s="107" t="s">
        <v>447</v>
      </c>
      <c r="C26" s="130">
        <v>406</v>
      </c>
      <c r="D26" s="130">
        <v>36</v>
      </c>
      <c r="E26" s="143">
        <f t="shared" si="0"/>
        <v>-370</v>
      </c>
      <c r="F26" s="130">
        <v>289</v>
      </c>
      <c r="G26" s="130">
        <v>5</v>
      </c>
      <c r="H26" s="143">
        <f t="shared" si="1"/>
        <v>-284</v>
      </c>
    </row>
    <row r="27" spans="1:8" s="108" customFormat="1" ht="17.25" customHeight="1" x14ac:dyDescent="0.3">
      <c r="A27" s="106">
        <v>20</v>
      </c>
      <c r="B27" s="107" t="s">
        <v>343</v>
      </c>
      <c r="C27" s="130">
        <v>394</v>
      </c>
      <c r="D27" s="130">
        <v>177</v>
      </c>
      <c r="E27" s="143">
        <f t="shared" si="0"/>
        <v>-217</v>
      </c>
      <c r="F27" s="130">
        <v>104</v>
      </c>
      <c r="G27" s="130">
        <v>9</v>
      </c>
      <c r="H27" s="143">
        <f t="shared" si="1"/>
        <v>-95</v>
      </c>
    </row>
    <row r="28" spans="1:8" s="108" customFormat="1" ht="33" customHeight="1" x14ac:dyDescent="0.3">
      <c r="A28" s="106">
        <v>21</v>
      </c>
      <c r="B28" s="107" t="s">
        <v>384</v>
      </c>
      <c r="C28" s="130">
        <v>385</v>
      </c>
      <c r="D28" s="130">
        <v>17</v>
      </c>
      <c r="E28" s="143">
        <f t="shared" si="0"/>
        <v>-368</v>
      </c>
      <c r="F28" s="130">
        <v>108</v>
      </c>
      <c r="G28" s="130">
        <v>1</v>
      </c>
      <c r="H28" s="143">
        <f t="shared" si="1"/>
        <v>-107</v>
      </c>
    </row>
    <row r="29" spans="1:8" s="108" customFormat="1" ht="15.75" customHeight="1" x14ac:dyDescent="0.3">
      <c r="A29" s="106">
        <v>22</v>
      </c>
      <c r="B29" s="107" t="s">
        <v>350</v>
      </c>
      <c r="C29" s="130">
        <v>369</v>
      </c>
      <c r="D29" s="130">
        <v>167</v>
      </c>
      <c r="E29" s="143">
        <f t="shared" si="0"/>
        <v>-202</v>
      </c>
      <c r="F29" s="130">
        <v>69</v>
      </c>
      <c r="G29" s="130">
        <v>18</v>
      </c>
      <c r="H29" s="143">
        <f t="shared" si="1"/>
        <v>-51</v>
      </c>
    </row>
    <row r="30" spans="1:8" s="108" customFormat="1" ht="15.75" customHeight="1" x14ac:dyDescent="0.3">
      <c r="A30" s="106">
        <v>23</v>
      </c>
      <c r="B30" s="107" t="s">
        <v>455</v>
      </c>
      <c r="C30" s="130">
        <v>363</v>
      </c>
      <c r="D30" s="130">
        <v>0</v>
      </c>
      <c r="E30" s="143">
        <f t="shared" si="0"/>
        <v>-363</v>
      </c>
      <c r="F30" s="130">
        <v>100</v>
      </c>
      <c r="G30" s="130">
        <v>0</v>
      </c>
      <c r="H30" s="143">
        <f t="shared" si="1"/>
        <v>-100</v>
      </c>
    </row>
    <row r="31" spans="1:8" s="108" customFormat="1" ht="15.75" customHeight="1" x14ac:dyDescent="0.3">
      <c r="A31" s="106">
        <v>24</v>
      </c>
      <c r="B31" s="107" t="s">
        <v>337</v>
      </c>
      <c r="C31" s="130">
        <v>343</v>
      </c>
      <c r="D31" s="130">
        <v>192</v>
      </c>
      <c r="E31" s="143">
        <f t="shared" si="0"/>
        <v>-151</v>
      </c>
      <c r="F31" s="130">
        <v>82</v>
      </c>
      <c r="G31" s="130">
        <v>1</v>
      </c>
      <c r="H31" s="143">
        <f t="shared" si="1"/>
        <v>-81</v>
      </c>
    </row>
    <row r="32" spans="1:8" s="108" customFormat="1" ht="15.75" customHeight="1" x14ac:dyDescent="0.3">
      <c r="A32" s="106">
        <v>25</v>
      </c>
      <c r="B32" s="107" t="s">
        <v>369</v>
      </c>
      <c r="C32" s="130">
        <v>341</v>
      </c>
      <c r="D32" s="130">
        <v>95</v>
      </c>
      <c r="E32" s="143">
        <f t="shared" si="0"/>
        <v>-246</v>
      </c>
      <c r="F32" s="130">
        <v>130</v>
      </c>
      <c r="G32" s="130">
        <v>15</v>
      </c>
      <c r="H32" s="143">
        <f t="shared" si="1"/>
        <v>-115</v>
      </c>
    </row>
    <row r="33" spans="1:8" s="108" customFormat="1" ht="15.75" customHeight="1" x14ac:dyDescent="0.3">
      <c r="A33" s="106">
        <v>26</v>
      </c>
      <c r="B33" s="107" t="s">
        <v>352</v>
      </c>
      <c r="C33" s="130">
        <v>331</v>
      </c>
      <c r="D33" s="130">
        <v>117</v>
      </c>
      <c r="E33" s="143">
        <f t="shared" si="0"/>
        <v>-214</v>
      </c>
      <c r="F33" s="130">
        <v>96</v>
      </c>
      <c r="G33" s="130">
        <v>9</v>
      </c>
      <c r="H33" s="143">
        <f t="shared" si="1"/>
        <v>-87</v>
      </c>
    </row>
    <row r="34" spans="1:8" s="108" customFormat="1" ht="15.75" customHeight="1" x14ac:dyDescent="0.3">
      <c r="A34" s="106">
        <v>27</v>
      </c>
      <c r="B34" s="107" t="s">
        <v>363</v>
      </c>
      <c r="C34" s="130">
        <v>321</v>
      </c>
      <c r="D34" s="130">
        <v>116</v>
      </c>
      <c r="E34" s="143">
        <f t="shared" si="0"/>
        <v>-205</v>
      </c>
      <c r="F34" s="130">
        <v>75</v>
      </c>
      <c r="G34" s="130">
        <v>11</v>
      </c>
      <c r="H34" s="143">
        <f t="shared" si="1"/>
        <v>-64</v>
      </c>
    </row>
    <row r="35" spans="1:8" s="108" customFormat="1" ht="15.75" customHeight="1" x14ac:dyDescent="0.3">
      <c r="A35" s="106">
        <v>28</v>
      </c>
      <c r="B35" s="107" t="s">
        <v>334</v>
      </c>
      <c r="C35" s="130">
        <v>310</v>
      </c>
      <c r="D35" s="130">
        <v>251</v>
      </c>
      <c r="E35" s="143">
        <f t="shared" si="0"/>
        <v>-59</v>
      </c>
      <c r="F35" s="130">
        <v>20</v>
      </c>
      <c r="G35" s="130">
        <v>6</v>
      </c>
      <c r="H35" s="143">
        <f t="shared" si="1"/>
        <v>-14</v>
      </c>
    </row>
    <row r="36" spans="1:8" s="108" customFormat="1" ht="15.75" customHeight="1" x14ac:dyDescent="0.3">
      <c r="A36" s="106">
        <v>29</v>
      </c>
      <c r="B36" s="107" t="s">
        <v>341</v>
      </c>
      <c r="C36" s="130">
        <v>305</v>
      </c>
      <c r="D36" s="130">
        <v>236</v>
      </c>
      <c r="E36" s="143">
        <f t="shared" si="0"/>
        <v>-69</v>
      </c>
      <c r="F36" s="130">
        <v>50</v>
      </c>
      <c r="G36" s="130">
        <v>41</v>
      </c>
      <c r="H36" s="143">
        <f t="shared" si="1"/>
        <v>-9</v>
      </c>
    </row>
    <row r="37" spans="1:8" s="108" customFormat="1" ht="15.75" customHeight="1" x14ac:dyDescent="0.3">
      <c r="A37" s="106">
        <v>30</v>
      </c>
      <c r="B37" s="107" t="s">
        <v>340</v>
      </c>
      <c r="C37" s="130">
        <v>304</v>
      </c>
      <c r="D37" s="130">
        <v>189</v>
      </c>
      <c r="E37" s="143">
        <f t="shared" si="0"/>
        <v>-115</v>
      </c>
      <c r="F37" s="130">
        <v>50</v>
      </c>
      <c r="G37" s="130">
        <v>28</v>
      </c>
      <c r="H37" s="143">
        <f t="shared" si="1"/>
        <v>-22</v>
      </c>
    </row>
    <row r="38" spans="1:8" s="108" customFormat="1" ht="15.75" customHeight="1" x14ac:dyDescent="0.3">
      <c r="A38" s="106">
        <v>31</v>
      </c>
      <c r="B38" s="109" t="s">
        <v>360</v>
      </c>
      <c r="C38" s="130">
        <v>282</v>
      </c>
      <c r="D38" s="130">
        <v>123</v>
      </c>
      <c r="E38" s="143">
        <f t="shared" si="0"/>
        <v>-159</v>
      </c>
      <c r="F38" s="130">
        <v>74</v>
      </c>
      <c r="G38" s="130">
        <v>5</v>
      </c>
      <c r="H38" s="143">
        <f t="shared" si="1"/>
        <v>-69</v>
      </c>
    </row>
    <row r="39" spans="1:8" s="108" customFormat="1" ht="33" customHeight="1" x14ac:dyDescent="0.3">
      <c r="A39" s="106">
        <v>32</v>
      </c>
      <c r="B39" s="107" t="s">
        <v>391</v>
      </c>
      <c r="C39" s="130">
        <v>277</v>
      </c>
      <c r="D39" s="130">
        <v>184</v>
      </c>
      <c r="E39" s="143">
        <f t="shared" si="0"/>
        <v>-93</v>
      </c>
      <c r="F39" s="130">
        <v>76</v>
      </c>
      <c r="G39" s="130">
        <v>16</v>
      </c>
      <c r="H39" s="143">
        <f t="shared" si="1"/>
        <v>-60</v>
      </c>
    </row>
    <row r="40" spans="1:8" s="108" customFormat="1" ht="15.75" customHeight="1" x14ac:dyDescent="0.3">
      <c r="A40" s="106">
        <v>33</v>
      </c>
      <c r="B40" s="107" t="s">
        <v>374</v>
      </c>
      <c r="C40" s="130">
        <v>257</v>
      </c>
      <c r="D40" s="130">
        <v>72</v>
      </c>
      <c r="E40" s="143">
        <f t="shared" si="0"/>
        <v>-185</v>
      </c>
      <c r="F40" s="130">
        <v>41</v>
      </c>
      <c r="G40" s="130">
        <v>11</v>
      </c>
      <c r="H40" s="143">
        <f t="shared" si="1"/>
        <v>-30</v>
      </c>
    </row>
    <row r="41" spans="1:8" s="108" customFormat="1" ht="17.25" customHeight="1" x14ac:dyDescent="0.3">
      <c r="A41" s="106">
        <v>34</v>
      </c>
      <c r="B41" s="107" t="s">
        <v>344</v>
      </c>
      <c r="C41" s="130">
        <v>256</v>
      </c>
      <c r="D41" s="130">
        <v>198</v>
      </c>
      <c r="E41" s="143">
        <f t="shared" si="0"/>
        <v>-58</v>
      </c>
      <c r="F41" s="130">
        <v>48</v>
      </c>
      <c r="G41" s="130">
        <v>10</v>
      </c>
      <c r="H41" s="143">
        <f t="shared" si="1"/>
        <v>-38</v>
      </c>
    </row>
    <row r="42" spans="1:8" s="108" customFormat="1" ht="15.75" customHeight="1" x14ac:dyDescent="0.3">
      <c r="A42" s="106">
        <v>35</v>
      </c>
      <c r="B42" s="107" t="s">
        <v>348</v>
      </c>
      <c r="C42" s="130">
        <v>230</v>
      </c>
      <c r="D42" s="130">
        <v>217</v>
      </c>
      <c r="E42" s="143">
        <f t="shared" si="0"/>
        <v>-13</v>
      </c>
      <c r="F42" s="130">
        <v>72</v>
      </c>
      <c r="G42" s="130">
        <v>39</v>
      </c>
      <c r="H42" s="143">
        <f t="shared" si="1"/>
        <v>-33</v>
      </c>
    </row>
    <row r="43" spans="1:8" s="108" customFormat="1" ht="33" customHeight="1" x14ac:dyDescent="0.3">
      <c r="A43" s="106">
        <v>36</v>
      </c>
      <c r="B43" s="107" t="s">
        <v>342</v>
      </c>
      <c r="C43" s="130">
        <v>228</v>
      </c>
      <c r="D43" s="130">
        <v>205</v>
      </c>
      <c r="E43" s="143">
        <f t="shared" si="0"/>
        <v>-23</v>
      </c>
      <c r="F43" s="130">
        <v>36</v>
      </c>
      <c r="G43" s="130">
        <v>31</v>
      </c>
      <c r="H43" s="143">
        <f t="shared" si="1"/>
        <v>-5</v>
      </c>
    </row>
    <row r="44" spans="1:8" ht="16.5" customHeight="1" x14ac:dyDescent="0.3">
      <c r="A44" s="106">
        <v>37</v>
      </c>
      <c r="B44" s="110" t="s">
        <v>407</v>
      </c>
      <c r="C44" s="111">
        <v>228</v>
      </c>
      <c r="D44" s="111">
        <v>45</v>
      </c>
      <c r="E44" s="143">
        <f t="shared" si="0"/>
        <v>-183</v>
      </c>
      <c r="F44" s="111">
        <v>79</v>
      </c>
      <c r="G44" s="111">
        <v>4</v>
      </c>
      <c r="H44" s="143">
        <f t="shared" si="1"/>
        <v>-75</v>
      </c>
    </row>
    <row r="45" spans="1:8" ht="16.5" customHeight="1" x14ac:dyDescent="0.3">
      <c r="A45" s="106">
        <v>38</v>
      </c>
      <c r="B45" s="112" t="s">
        <v>357</v>
      </c>
      <c r="C45" s="111">
        <v>211</v>
      </c>
      <c r="D45" s="111">
        <v>93</v>
      </c>
      <c r="E45" s="143">
        <f t="shared" si="0"/>
        <v>-118</v>
      </c>
      <c r="F45" s="111">
        <v>40</v>
      </c>
      <c r="G45" s="111">
        <v>7</v>
      </c>
      <c r="H45" s="143">
        <f t="shared" si="1"/>
        <v>-33</v>
      </c>
    </row>
    <row r="46" spans="1:8" ht="17.25" customHeight="1" x14ac:dyDescent="0.3">
      <c r="A46" s="106">
        <v>39</v>
      </c>
      <c r="B46" s="107" t="s">
        <v>412</v>
      </c>
      <c r="C46" s="111">
        <v>209</v>
      </c>
      <c r="D46" s="111">
        <v>18</v>
      </c>
      <c r="E46" s="143">
        <f t="shared" si="0"/>
        <v>-191</v>
      </c>
      <c r="F46" s="111">
        <v>43</v>
      </c>
      <c r="G46" s="111">
        <v>1</v>
      </c>
      <c r="H46" s="143">
        <f t="shared" si="1"/>
        <v>-42</v>
      </c>
    </row>
    <row r="47" spans="1:8" ht="48" customHeight="1" x14ac:dyDescent="0.3">
      <c r="A47" s="106">
        <v>40</v>
      </c>
      <c r="B47" s="107" t="s">
        <v>353</v>
      </c>
      <c r="C47" s="111">
        <v>207</v>
      </c>
      <c r="D47" s="111">
        <v>113</v>
      </c>
      <c r="E47" s="143">
        <f t="shared" si="0"/>
        <v>-94</v>
      </c>
      <c r="F47" s="111">
        <v>38</v>
      </c>
      <c r="G47" s="111">
        <v>0</v>
      </c>
      <c r="H47" s="143">
        <f t="shared" si="1"/>
        <v>-38</v>
      </c>
    </row>
    <row r="48" spans="1:8" ht="15.75" customHeight="1" x14ac:dyDescent="0.3">
      <c r="A48" s="106">
        <v>41</v>
      </c>
      <c r="B48" s="107" t="s">
        <v>408</v>
      </c>
      <c r="C48" s="111">
        <v>207</v>
      </c>
      <c r="D48" s="111">
        <v>59</v>
      </c>
      <c r="E48" s="143">
        <f t="shared" si="0"/>
        <v>-148</v>
      </c>
      <c r="F48" s="111">
        <v>62</v>
      </c>
      <c r="G48" s="111">
        <v>5</v>
      </c>
      <c r="H48" s="143">
        <f t="shared" si="1"/>
        <v>-57</v>
      </c>
    </row>
    <row r="49" spans="1:8" ht="15.75" customHeight="1" x14ac:dyDescent="0.3">
      <c r="A49" s="106">
        <v>42</v>
      </c>
      <c r="B49" s="107" t="s">
        <v>377</v>
      </c>
      <c r="C49" s="111">
        <v>201</v>
      </c>
      <c r="D49" s="111">
        <v>47</v>
      </c>
      <c r="E49" s="143">
        <f t="shared" si="0"/>
        <v>-154</v>
      </c>
      <c r="F49" s="111">
        <v>65</v>
      </c>
      <c r="G49" s="111">
        <v>3</v>
      </c>
      <c r="H49" s="143">
        <f t="shared" si="1"/>
        <v>-62</v>
      </c>
    </row>
    <row r="50" spans="1:8" ht="15.75" customHeight="1" x14ac:dyDescent="0.3">
      <c r="A50" s="106">
        <v>43</v>
      </c>
      <c r="B50" s="113" t="s">
        <v>361</v>
      </c>
      <c r="C50" s="111">
        <v>192</v>
      </c>
      <c r="D50" s="111">
        <v>138</v>
      </c>
      <c r="E50" s="143">
        <f t="shared" si="0"/>
        <v>-54</v>
      </c>
      <c r="F50" s="111">
        <v>54</v>
      </c>
      <c r="G50" s="111">
        <v>15</v>
      </c>
      <c r="H50" s="143">
        <f t="shared" si="1"/>
        <v>-39</v>
      </c>
    </row>
    <row r="51" spans="1:8" ht="15.75" customHeight="1" x14ac:dyDescent="0.3">
      <c r="A51" s="106">
        <v>44</v>
      </c>
      <c r="B51" s="113" t="s">
        <v>365</v>
      </c>
      <c r="C51" s="111">
        <v>189</v>
      </c>
      <c r="D51" s="111">
        <v>143</v>
      </c>
      <c r="E51" s="143">
        <f t="shared" si="0"/>
        <v>-46</v>
      </c>
      <c r="F51" s="111">
        <v>57</v>
      </c>
      <c r="G51" s="111">
        <v>18</v>
      </c>
      <c r="H51" s="143">
        <f t="shared" si="1"/>
        <v>-39</v>
      </c>
    </row>
    <row r="52" spans="1:8" ht="15.75" customHeight="1" x14ac:dyDescent="0.3">
      <c r="A52" s="106">
        <v>45</v>
      </c>
      <c r="B52" s="113" t="s">
        <v>351</v>
      </c>
      <c r="C52" s="111">
        <v>186</v>
      </c>
      <c r="D52" s="111">
        <v>125</v>
      </c>
      <c r="E52" s="143">
        <f t="shared" si="0"/>
        <v>-61</v>
      </c>
      <c r="F52" s="111">
        <v>14</v>
      </c>
      <c r="G52" s="111">
        <v>8</v>
      </c>
      <c r="H52" s="143">
        <f t="shared" si="1"/>
        <v>-6</v>
      </c>
    </row>
    <row r="53" spans="1:8" ht="16.5" customHeight="1" x14ac:dyDescent="0.3">
      <c r="A53" s="106">
        <v>46</v>
      </c>
      <c r="B53" s="113" t="s">
        <v>382</v>
      </c>
      <c r="C53" s="111">
        <v>182</v>
      </c>
      <c r="D53" s="111">
        <v>49</v>
      </c>
      <c r="E53" s="143">
        <f t="shared" si="0"/>
        <v>-133</v>
      </c>
      <c r="F53" s="111">
        <v>48</v>
      </c>
      <c r="G53" s="111">
        <v>11</v>
      </c>
      <c r="H53" s="143">
        <f t="shared" si="1"/>
        <v>-37</v>
      </c>
    </row>
    <row r="54" spans="1:8" ht="16.5" customHeight="1" x14ac:dyDescent="0.3">
      <c r="A54" s="106">
        <v>47</v>
      </c>
      <c r="B54" s="113" t="s">
        <v>372</v>
      </c>
      <c r="C54" s="111">
        <v>180</v>
      </c>
      <c r="D54" s="111">
        <v>63</v>
      </c>
      <c r="E54" s="143">
        <f t="shared" si="0"/>
        <v>-117</v>
      </c>
      <c r="F54" s="111">
        <v>73</v>
      </c>
      <c r="G54" s="111">
        <v>2</v>
      </c>
      <c r="H54" s="143">
        <f t="shared" si="1"/>
        <v>-71</v>
      </c>
    </row>
    <row r="55" spans="1:8" ht="16.5" customHeight="1" x14ac:dyDescent="0.3">
      <c r="A55" s="106">
        <v>48</v>
      </c>
      <c r="B55" s="113" t="s">
        <v>367</v>
      </c>
      <c r="C55" s="111">
        <v>172</v>
      </c>
      <c r="D55" s="111">
        <v>84</v>
      </c>
      <c r="E55" s="143">
        <f t="shared" si="0"/>
        <v>-88</v>
      </c>
      <c r="F55" s="111">
        <v>49</v>
      </c>
      <c r="G55" s="111">
        <v>3</v>
      </c>
      <c r="H55" s="143">
        <f t="shared" si="1"/>
        <v>-46</v>
      </c>
    </row>
    <row r="56" spans="1:8" ht="33" customHeight="1" x14ac:dyDescent="0.3">
      <c r="A56" s="106">
        <v>49</v>
      </c>
      <c r="B56" s="113" t="s">
        <v>419</v>
      </c>
      <c r="C56" s="111">
        <v>156</v>
      </c>
      <c r="D56" s="111">
        <v>41</v>
      </c>
      <c r="E56" s="143">
        <f t="shared" si="0"/>
        <v>-115</v>
      </c>
      <c r="F56" s="111">
        <v>39</v>
      </c>
      <c r="G56" s="111">
        <v>3</v>
      </c>
      <c r="H56" s="143">
        <f t="shared" si="1"/>
        <v>-36</v>
      </c>
    </row>
    <row r="57" spans="1:8" ht="17.25" customHeight="1" x14ac:dyDescent="0.3">
      <c r="A57" s="106">
        <v>50</v>
      </c>
      <c r="B57" s="112" t="s">
        <v>373</v>
      </c>
      <c r="C57" s="111">
        <v>154</v>
      </c>
      <c r="D57" s="111">
        <v>71</v>
      </c>
      <c r="E57" s="143">
        <f t="shared" si="0"/>
        <v>-83</v>
      </c>
      <c r="F57" s="111">
        <v>38</v>
      </c>
      <c r="G57" s="111">
        <v>8</v>
      </c>
      <c r="H57" s="143">
        <f t="shared" si="1"/>
        <v>-30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2"/>
  <sheetViews>
    <sheetView view="pageBreakPreview" zoomScale="90" zoomScaleNormal="90" zoomScaleSheetLayoutView="90" workbookViewId="0">
      <selection activeCell="A15" sqref="A15"/>
    </sheetView>
  </sheetViews>
  <sheetFormatPr defaultColWidth="8.88671875" defaultRowHeight="13.2" x14ac:dyDescent="0.25"/>
  <cols>
    <col min="1" max="1" width="36.33203125" style="118" customWidth="1"/>
    <col min="2" max="2" width="13" style="128" customWidth="1"/>
    <col min="3" max="3" width="9.6640625" style="128" customWidth="1"/>
    <col min="4" max="4" width="12.5546875" style="129" customWidth="1"/>
    <col min="5" max="5" width="12.88671875" style="128" customWidth="1"/>
    <col min="6" max="6" width="9.6640625" style="128" customWidth="1"/>
    <col min="7" max="7" width="12.44140625" style="129" customWidth="1"/>
    <col min="8" max="8" width="8.88671875" style="118"/>
    <col min="9" max="9" width="64" style="118" customWidth="1"/>
    <col min="10" max="16384" width="8.88671875" style="118"/>
  </cols>
  <sheetData>
    <row r="1" spans="1:13" s="116" customFormat="1" ht="46.2" customHeight="1" x14ac:dyDescent="0.35">
      <c r="A1" s="435" t="s">
        <v>290</v>
      </c>
      <c r="B1" s="435"/>
      <c r="C1" s="435"/>
      <c r="D1" s="435"/>
      <c r="E1" s="435"/>
      <c r="F1" s="435"/>
      <c r="G1" s="435"/>
    </row>
    <row r="2" spans="1:13" s="116" customFormat="1" ht="20.399999999999999" x14ac:dyDescent="0.35">
      <c r="A2" s="436" t="s">
        <v>125</v>
      </c>
      <c r="B2" s="436"/>
      <c r="C2" s="436"/>
      <c r="D2" s="436"/>
      <c r="E2" s="436"/>
      <c r="F2" s="436"/>
      <c r="G2" s="436"/>
    </row>
    <row r="4" spans="1:13" s="105" customFormat="1" ht="35.4" customHeight="1" x14ac:dyDescent="0.3">
      <c r="A4" s="430" t="s">
        <v>86</v>
      </c>
      <c r="B4" s="431" t="s">
        <v>644</v>
      </c>
      <c r="C4" s="431"/>
      <c r="D4" s="431"/>
      <c r="E4" s="425" t="s">
        <v>645</v>
      </c>
      <c r="F4" s="425"/>
      <c r="G4" s="425"/>
    </row>
    <row r="5" spans="1:13" ht="18.600000000000001" customHeight="1" x14ac:dyDescent="0.25">
      <c r="A5" s="430"/>
      <c r="B5" s="424" t="s">
        <v>87</v>
      </c>
      <c r="C5" s="424" t="s">
        <v>89</v>
      </c>
      <c r="D5" s="453" t="s">
        <v>88</v>
      </c>
      <c r="E5" s="424" t="s">
        <v>87</v>
      </c>
      <c r="F5" s="424" t="s">
        <v>89</v>
      </c>
      <c r="G5" s="453" t="s">
        <v>88</v>
      </c>
    </row>
    <row r="6" spans="1:13" ht="52.2" customHeight="1" x14ac:dyDescent="0.25">
      <c r="A6" s="430"/>
      <c r="B6" s="424"/>
      <c r="C6" s="424"/>
      <c r="D6" s="453"/>
      <c r="E6" s="424"/>
      <c r="F6" s="424"/>
      <c r="G6" s="453"/>
    </row>
    <row r="7" spans="1:13" x14ac:dyDescent="0.25">
      <c r="A7" s="119" t="s">
        <v>4</v>
      </c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</row>
    <row r="8" spans="1:13" ht="38.4" customHeight="1" x14ac:dyDescent="0.25">
      <c r="A8" s="432" t="s">
        <v>126</v>
      </c>
      <c r="B8" s="433"/>
      <c r="C8" s="433"/>
      <c r="D8" s="433"/>
      <c r="E8" s="433"/>
      <c r="F8" s="433"/>
      <c r="G8" s="433"/>
      <c r="M8" s="121"/>
    </row>
    <row r="9" spans="1:13" ht="15.6" x14ac:dyDescent="0.25">
      <c r="A9" s="122" t="s">
        <v>355</v>
      </c>
      <c r="B9" s="161">
        <v>422</v>
      </c>
      <c r="C9" s="161">
        <v>112</v>
      </c>
      <c r="D9" s="162">
        <f>C9-B9</f>
        <v>-310</v>
      </c>
      <c r="E9" s="163">
        <v>118</v>
      </c>
      <c r="F9" s="161">
        <v>14</v>
      </c>
      <c r="G9" s="162">
        <f>F9-E9</f>
        <v>-104</v>
      </c>
      <c r="H9" s="164"/>
      <c r="M9" s="121"/>
    </row>
    <row r="10" spans="1:13" ht="15.75" customHeight="1" x14ac:dyDescent="0.25">
      <c r="A10" s="123" t="s">
        <v>454</v>
      </c>
      <c r="B10" s="130">
        <v>415</v>
      </c>
      <c r="C10" s="130">
        <v>0</v>
      </c>
      <c r="D10" s="162">
        <f t="shared" ref="D10:D23" si="0">C10-B10</f>
        <v>-415</v>
      </c>
      <c r="E10" s="166">
        <v>107</v>
      </c>
      <c r="F10" s="130">
        <v>0</v>
      </c>
      <c r="G10" s="162">
        <f t="shared" ref="G10:G23" si="1">F10-E10</f>
        <v>-107</v>
      </c>
    </row>
    <row r="11" spans="1:13" ht="32.25" customHeight="1" x14ac:dyDescent="0.25">
      <c r="A11" s="123" t="s">
        <v>384</v>
      </c>
      <c r="B11" s="130">
        <v>385</v>
      </c>
      <c r="C11" s="130">
        <v>17</v>
      </c>
      <c r="D11" s="162">
        <f t="shared" si="0"/>
        <v>-368</v>
      </c>
      <c r="E11" s="166">
        <v>108</v>
      </c>
      <c r="F11" s="130">
        <v>1</v>
      </c>
      <c r="G11" s="162">
        <f t="shared" si="1"/>
        <v>-107</v>
      </c>
    </row>
    <row r="12" spans="1:13" ht="16.5" customHeight="1" x14ac:dyDescent="0.25">
      <c r="A12" s="123" t="s">
        <v>369</v>
      </c>
      <c r="B12" s="130">
        <v>341</v>
      </c>
      <c r="C12" s="130">
        <v>95</v>
      </c>
      <c r="D12" s="162">
        <f t="shared" si="0"/>
        <v>-246</v>
      </c>
      <c r="E12" s="166">
        <v>130</v>
      </c>
      <c r="F12" s="130">
        <v>15</v>
      </c>
      <c r="G12" s="162">
        <f t="shared" si="1"/>
        <v>-115</v>
      </c>
    </row>
    <row r="13" spans="1:13" ht="16.5" customHeight="1" x14ac:dyDescent="0.25">
      <c r="A13" s="123" t="s">
        <v>377</v>
      </c>
      <c r="B13" s="130">
        <v>201</v>
      </c>
      <c r="C13" s="130">
        <v>47</v>
      </c>
      <c r="D13" s="162">
        <f t="shared" si="0"/>
        <v>-154</v>
      </c>
      <c r="E13" s="166">
        <v>65</v>
      </c>
      <c r="F13" s="130">
        <v>3</v>
      </c>
      <c r="G13" s="162">
        <f t="shared" si="1"/>
        <v>-62</v>
      </c>
    </row>
    <row r="14" spans="1:13" ht="16.5" customHeight="1" x14ac:dyDescent="0.25">
      <c r="A14" s="123" t="s">
        <v>382</v>
      </c>
      <c r="B14" s="130">
        <v>182</v>
      </c>
      <c r="C14" s="130">
        <v>49</v>
      </c>
      <c r="D14" s="162">
        <f t="shared" si="0"/>
        <v>-133</v>
      </c>
      <c r="E14" s="166">
        <v>48</v>
      </c>
      <c r="F14" s="130">
        <v>11</v>
      </c>
      <c r="G14" s="162">
        <f t="shared" si="1"/>
        <v>-37</v>
      </c>
    </row>
    <row r="15" spans="1:13" ht="31.2" x14ac:dyDescent="0.25">
      <c r="A15" s="123" t="s">
        <v>456</v>
      </c>
      <c r="B15" s="130">
        <v>153</v>
      </c>
      <c r="C15" s="130">
        <v>0</v>
      </c>
      <c r="D15" s="162">
        <f t="shared" si="0"/>
        <v>-153</v>
      </c>
      <c r="E15" s="166">
        <v>34</v>
      </c>
      <c r="F15" s="130">
        <v>0</v>
      </c>
      <c r="G15" s="162">
        <f t="shared" si="1"/>
        <v>-34</v>
      </c>
    </row>
    <row r="16" spans="1:13" ht="17.25" customHeight="1" x14ac:dyDescent="0.25">
      <c r="A16" s="124" t="s">
        <v>457</v>
      </c>
      <c r="B16" s="130">
        <v>151</v>
      </c>
      <c r="C16" s="130">
        <v>16</v>
      </c>
      <c r="D16" s="162">
        <f t="shared" si="0"/>
        <v>-135</v>
      </c>
      <c r="E16" s="166">
        <v>44</v>
      </c>
      <c r="F16" s="130">
        <v>1</v>
      </c>
      <c r="G16" s="162">
        <f t="shared" si="1"/>
        <v>-43</v>
      </c>
    </row>
    <row r="17" spans="1:7" ht="15.6" x14ac:dyDescent="0.25">
      <c r="A17" s="124" t="s">
        <v>378</v>
      </c>
      <c r="B17" s="130">
        <v>141</v>
      </c>
      <c r="C17" s="130">
        <v>32</v>
      </c>
      <c r="D17" s="162">
        <f t="shared" si="0"/>
        <v>-109</v>
      </c>
      <c r="E17" s="166">
        <v>52</v>
      </c>
      <c r="F17" s="130">
        <v>0</v>
      </c>
      <c r="G17" s="162">
        <f t="shared" si="1"/>
        <v>-52</v>
      </c>
    </row>
    <row r="18" spans="1:7" ht="15.6" x14ac:dyDescent="0.25">
      <c r="A18" s="124" t="s">
        <v>376</v>
      </c>
      <c r="B18" s="130">
        <v>121</v>
      </c>
      <c r="C18" s="130">
        <v>54</v>
      </c>
      <c r="D18" s="162">
        <f t="shared" si="0"/>
        <v>-67</v>
      </c>
      <c r="E18" s="166">
        <v>37</v>
      </c>
      <c r="F18" s="130">
        <v>4</v>
      </c>
      <c r="G18" s="162">
        <f t="shared" si="1"/>
        <v>-33</v>
      </c>
    </row>
    <row r="19" spans="1:7" ht="31.2" x14ac:dyDescent="0.25">
      <c r="A19" s="124" t="s">
        <v>458</v>
      </c>
      <c r="B19" s="130">
        <v>115</v>
      </c>
      <c r="C19" s="130">
        <v>3</v>
      </c>
      <c r="D19" s="162">
        <f t="shared" si="0"/>
        <v>-112</v>
      </c>
      <c r="E19" s="166">
        <v>32</v>
      </c>
      <c r="F19" s="130">
        <v>0</v>
      </c>
      <c r="G19" s="162">
        <f t="shared" si="1"/>
        <v>-32</v>
      </c>
    </row>
    <row r="20" spans="1:7" ht="16.5" customHeight="1" x14ac:dyDescent="0.25">
      <c r="A20" s="122" t="s">
        <v>383</v>
      </c>
      <c r="B20" s="130">
        <v>100</v>
      </c>
      <c r="C20" s="407">
        <v>30</v>
      </c>
      <c r="D20" s="162">
        <f t="shared" si="0"/>
        <v>-70</v>
      </c>
      <c r="E20" s="166">
        <v>31</v>
      </c>
      <c r="F20" s="130">
        <v>4</v>
      </c>
      <c r="G20" s="162">
        <f t="shared" si="1"/>
        <v>-27</v>
      </c>
    </row>
    <row r="21" spans="1:7" ht="16.5" customHeight="1" x14ac:dyDescent="0.25">
      <c r="A21" s="123" t="s">
        <v>379</v>
      </c>
      <c r="B21" s="130">
        <v>92</v>
      </c>
      <c r="C21" s="130">
        <v>33</v>
      </c>
      <c r="D21" s="162">
        <f t="shared" si="0"/>
        <v>-59</v>
      </c>
      <c r="E21" s="166">
        <v>15</v>
      </c>
      <c r="F21" s="130">
        <v>0</v>
      </c>
      <c r="G21" s="162">
        <f t="shared" si="1"/>
        <v>-15</v>
      </c>
    </row>
    <row r="22" spans="1:7" ht="15.75" customHeight="1" x14ac:dyDescent="0.25">
      <c r="A22" s="123" t="s">
        <v>459</v>
      </c>
      <c r="B22" s="130">
        <v>92</v>
      </c>
      <c r="C22" s="130">
        <v>13</v>
      </c>
      <c r="D22" s="162">
        <f t="shared" si="0"/>
        <v>-79</v>
      </c>
      <c r="E22" s="166">
        <v>40</v>
      </c>
      <c r="F22" s="130">
        <v>1</v>
      </c>
      <c r="G22" s="162">
        <f t="shared" si="1"/>
        <v>-39</v>
      </c>
    </row>
    <row r="23" spans="1:7" ht="15.75" customHeight="1" x14ac:dyDescent="0.25">
      <c r="A23" s="123" t="s">
        <v>375</v>
      </c>
      <c r="B23" s="130">
        <v>90</v>
      </c>
      <c r="C23" s="130">
        <v>62</v>
      </c>
      <c r="D23" s="162">
        <f t="shared" si="0"/>
        <v>-28</v>
      </c>
      <c r="E23" s="166">
        <v>18</v>
      </c>
      <c r="F23" s="130">
        <v>4</v>
      </c>
      <c r="G23" s="162">
        <f t="shared" si="1"/>
        <v>-14</v>
      </c>
    </row>
    <row r="24" spans="1:7" ht="38.4" customHeight="1" x14ac:dyDescent="0.25">
      <c r="A24" s="432" t="s">
        <v>36</v>
      </c>
      <c r="B24" s="433"/>
      <c r="C24" s="433"/>
      <c r="D24" s="433"/>
      <c r="E24" s="433"/>
      <c r="F24" s="433"/>
      <c r="G24" s="433"/>
    </row>
    <row r="25" spans="1:7" ht="31.2" x14ac:dyDescent="0.25">
      <c r="A25" s="123" t="s">
        <v>349</v>
      </c>
      <c r="B25" s="130">
        <v>638</v>
      </c>
      <c r="C25" s="161">
        <v>138</v>
      </c>
      <c r="D25" s="162">
        <f>C25-B25</f>
        <v>-500</v>
      </c>
      <c r="E25" s="163">
        <v>231</v>
      </c>
      <c r="F25" s="161">
        <v>2</v>
      </c>
      <c r="G25" s="162">
        <f>F25-E25</f>
        <v>-229</v>
      </c>
    </row>
    <row r="26" spans="1:7" ht="15.6" x14ac:dyDescent="0.25">
      <c r="A26" s="123" t="s">
        <v>352</v>
      </c>
      <c r="B26" s="130">
        <v>331</v>
      </c>
      <c r="C26" s="130">
        <v>117</v>
      </c>
      <c r="D26" s="162">
        <f t="shared" ref="D26:D39" si="2">C26-B26</f>
        <v>-214</v>
      </c>
      <c r="E26" s="166">
        <v>96</v>
      </c>
      <c r="F26" s="130">
        <v>9</v>
      </c>
      <c r="G26" s="162">
        <f t="shared" ref="G26:G39" si="3">F26-E26</f>
        <v>-87</v>
      </c>
    </row>
    <row r="27" spans="1:7" ht="31.2" x14ac:dyDescent="0.25">
      <c r="A27" s="123" t="s">
        <v>391</v>
      </c>
      <c r="B27" s="130">
        <v>277</v>
      </c>
      <c r="C27" s="130">
        <v>184</v>
      </c>
      <c r="D27" s="162">
        <f t="shared" si="2"/>
        <v>-93</v>
      </c>
      <c r="E27" s="166">
        <v>76</v>
      </c>
      <c r="F27" s="130">
        <v>16</v>
      </c>
      <c r="G27" s="162">
        <f t="shared" si="3"/>
        <v>-60</v>
      </c>
    </row>
    <row r="28" spans="1:7" ht="15.6" x14ac:dyDescent="0.25">
      <c r="A28" s="123" t="s">
        <v>364</v>
      </c>
      <c r="B28" s="130">
        <v>149</v>
      </c>
      <c r="C28" s="130">
        <v>94</v>
      </c>
      <c r="D28" s="162">
        <f t="shared" si="2"/>
        <v>-55</v>
      </c>
      <c r="E28" s="166">
        <v>44</v>
      </c>
      <c r="F28" s="130">
        <v>7</v>
      </c>
      <c r="G28" s="162">
        <f t="shared" si="3"/>
        <v>-37</v>
      </c>
    </row>
    <row r="29" spans="1:7" ht="15.6" x14ac:dyDescent="0.25">
      <c r="A29" s="123" t="s">
        <v>389</v>
      </c>
      <c r="B29" s="130">
        <v>129</v>
      </c>
      <c r="C29" s="130">
        <v>53</v>
      </c>
      <c r="D29" s="162">
        <f t="shared" si="2"/>
        <v>-76</v>
      </c>
      <c r="E29" s="166">
        <v>41</v>
      </c>
      <c r="F29" s="130">
        <v>6</v>
      </c>
      <c r="G29" s="162">
        <f t="shared" si="3"/>
        <v>-35</v>
      </c>
    </row>
    <row r="30" spans="1:7" ht="31.2" x14ac:dyDescent="0.25">
      <c r="A30" s="123" t="s">
        <v>386</v>
      </c>
      <c r="B30" s="130">
        <v>96</v>
      </c>
      <c r="C30" s="130">
        <v>72</v>
      </c>
      <c r="D30" s="162">
        <f t="shared" si="2"/>
        <v>-24</v>
      </c>
      <c r="E30" s="166">
        <v>22</v>
      </c>
      <c r="F30" s="130">
        <v>9</v>
      </c>
      <c r="G30" s="162">
        <f t="shared" si="3"/>
        <v>-13</v>
      </c>
    </row>
    <row r="31" spans="1:7" ht="15.6" x14ac:dyDescent="0.25">
      <c r="A31" s="123" t="s">
        <v>392</v>
      </c>
      <c r="B31" s="130">
        <v>89</v>
      </c>
      <c r="C31" s="130">
        <v>38</v>
      </c>
      <c r="D31" s="162">
        <f t="shared" si="2"/>
        <v>-51</v>
      </c>
      <c r="E31" s="166">
        <v>18</v>
      </c>
      <c r="F31" s="130">
        <v>5</v>
      </c>
      <c r="G31" s="162">
        <f t="shared" si="3"/>
        <v>-13</v>
      </c>
    </row>
    <row r="32" spans="1:7" ht="15.6" x14ac:dyDescent="0.25">
      <c r="A32" s="123" t="s">
        <v>396</v>
      </c>
      <c r="B32" s="130">
        <v>87</v>
      </c>
      <c r="C32" s="130">
        <v>26</v>
      </c>
      <c r="D32" s="162">
        <f t="shared" si="2"/>
        <v>-61</v>
      </c>
      <c r="E32" s="166">
        <v>28</v>
      </c>
      <c r="F32" s="130">
        <v>5</v>
      </c>
      <c r="G32" s="162">
        <f t="shared" si="3"/>
        <v>-23</v>
      </c>
    </row>
    <row r="33" spans="1:7" ht="15.6" x14ac:dyDescent="0.25">
      <c r="A33" s="123" t="s">
        <v>395</v>
      </c>
      <c r="B33" s="130">
        <v>78</v>
      </c>
      <c r="C33" s="130">
        <v>32</v>
      </c>
      <c r="D33" s="162">
        <f t="shared" si="2"/>
        <v>-46</v>
      </c>
      <c r="E33" s="166">
        <v>15</v>
      </c>
      <c r="F33" s="130">
        <v>5</v>
      </c>
      <c r="G33" s="162">
        <f t="shared" si="3"/>
        <v>-10</v>
      </c>
    </row>
    <row r="34" spans="1:7" ht="15.6" x14ac:dyDescent="0.25">
      <c r="A34" s="123" t="s">
        <v>460</v>
      </c>
      <c r="B34" s="130">
        <v>66</v>
      </c>
      <c r="C34" s="130">
        <v>15</v>
      </c>
      <c r="D34" s="162">
        <f t="shared" si="2"/>
        <v>-51</v>
      </c>
      <c r="E34" s="166">
        <v>16</v>
      </c>
      <c r="F34" s="130">
        <v>1</v>
      </c>
      <c r="G34" s="162">
        <f t="shared" si="3"/>
        <v>-15</v>
      </c>
    </row>
    <row r="35" spans="1:7" ht="31.2" x14ac:dyDescent="0.25">
      <c r="A35" s="123" t="s">
        <v>462</v>
      </c>
      <c r="B35" s="130">
        <v>61</v>
      </c>
      <c r="C35" s="130">
        <v>41</v>
      </c>
      <c r="D35" s="162">
        <f t="shared" si="2"/>
        <v>-20</v>
      </c>
      <c r="E35" s="166">
        <v>16</v>
      </c>
      <c r="F35" s="130">
        <v>1</v>
      </c>
      <c r="G35" s="162">
        <f t="shared" si="3"/>
        <v>-15</v>
      </c>
    </row>
    <row r="36" spans="1:7" ht="15.6" x14ac:dyDescent="0.25">
      <c r="A36" s="123" t="s">
        <v>646</v>
      </c>
      <c r="B36" s="130">
        <v>59</v>
      </c>
      <c r="C36" s="130">
        <v>17</v>
      </c>
      <c r="D36" s="162">
        <f t="shared" si="2"/>
        <v>-42</v>
      </c>
      <c r="E36" s="166">
        <v>23</v>
      </c>
      <c r="F36" s="130">
        <v>5</v>
      </c>
      <c r="G36" s="162">
        <f t="shared" si="3"/>
        <v>-18</v>
      </c>
    </row>
    <row r="37" spans="1:7" ht="15.6" x14ac:dyDescent="0.25">
      <c r="A37" s="123" t="s">
        <v>461</v>
      </c>
      <c r="B37" s="130">
        <v>59</v>
      </c>
      <c r="C37" s="130">
        <v>15</v>
      </c>
      <c r="D37" s="162">
        <f t="shared" si="2"/>
        <v>-44</v>
      </c>
      <c r="E37" s="166">
        <v>17</v>
      </c>
      <c r="F37" s="130">
        <v>7</v>
      </c>
      <c r="G37" s="162">
        <f t="shared" si="3"/>
        <v>-10</v>
      </c>
    </row>
    <row r="38" spans="1:7" ht="15.6" x14ac:dyDescent="0.25">
      <c r="A38" s="123" t="s">
        <v>390</v>
      </c>
      <c r="B38" s="130">
        <v>58</v>
      </c>
      <c r="C38" s="130">
        <v>39</v>
      </c>
      <c r="D38" s="162">
        <f t="shared" si="2"/>
        <v>-19</v>
      </c>
      <c r="E38" s="166">
        <v>17</v>
      </c>
      <c r="F38" s="130">
        <v>2</v>
      </c>
      <c r="G38" s="162">
        <f t="shared" si="3"/>
        <v>-15</v>
      </c>
    </row>
    <row r="39" spans="1:7" ht="15.6" x14ac:dyDescent="0.25">
      <c r="A39" s="123" t="s">
        <v>388</v>
      </c>
      <c r="B39" s="130">
        <v>57</v>
      </c>
      <c r="C39" s="130">
        <v>40</v>
      </c>
      <c r="D39" s="162">
        <f t="shared" si="2"/>
        <v>-17</v>
      </c>
      <c r="E39" s="166">
        <v>8</v>
      </c>
      <c r="F39" s="130">
        <v>0</v>
      </c>
      <c r="G39" s="162">
        <f t="shared" si="3"/>
        <v>-8</v>
      </c>
    </row>
    <row r="40" spans="1:7" ht="38.4" customHeight="1" x14ac:dyDescent="0.25">
      <c r="A40" s="432" t="s">
        <v>37</v>
      </c>
      <c r="B40" s="433"/>
      <c r="C40" s="433"/>
      <c r="D40" s="433"/>
      <c r="E40" s="433"/>
      <c r="F40" s="433"/>
      <c r="G40" s="433"/>
    </row>
    <row r="41" spans="1:7" ht="15.75" customHeight="1" x14ac:dyDescent="0.25">
      <c r="A41" s="124" t="s">
        <v>331</v>
      </c>
      <c r="B41" s="130">
        <v>1052</v>
      </c>
      <c r="C41" s="161">
        <v>493</v>
      </c>
      <c r="D41" s="162">
        <f>C41-B41</f>
        <v>-559</v>
      </c>
      <c r="E41" s="163">
        <v>306</v>
      </c>
      <c r="F41" s="161">
        <v>46</v>
      </c>
      <c r="G41" s="162">
        <f>F41-E41</f>
        <v>-260</v>
      </c>
    </row>
    <row r="42" spans="1:7" ht="15.75" customHeight="1" x14ac:dyDescent="0.25">
      <c r="A42" s="124" t="s">
        <v>339</v>
      </c>
      <c r="B42" s="130">
        <v>412</v>
      </c>
      <c r="C42" s="130">
        <v>233</v>
      </c>
      <c r="D42" s="162">
        <f t="shared" ref="D42:D55" si="4">C42-B42</f>
        <v>-179</v>
      </c>
      <c r="E42" s="166">
        <v>112</v>
      </c>
      <c r="F42" s="130">
        <v>27</v>
      </c>
      <c r="G42" s="162">
        <f t="shared" ref="G42:G55" si="5">F42-E42</f>
        <v>-85</v>
      </c>
    </row>
    <row r="43" spans="1:7" ht="15.75" customHeight="1" x14ac:dyDescent="0.25">
      <c r="A43" s="124" t="s">
        <v>455</v>
      </c>
      <c r="B43" s="130">
        <v>363</v>
      </c>
      <c r="C43" s="130">
        <v>0</v>
      </c>
      <c r="D43" s="162">
        <f t="shared" si="4"/>
        <v>-363</v>
      </c>
      <c r="E43" s="166">
        <v>100</v>
      </c>
      <c r="F43" s="130">
        <v>0</v>
      </c>
      <c r="G43" s="162">
        <f t="shared" si="5"/>
        <v>-100</v>
      </c>
    </row>
    <row r="44" spans="1:7" ht="15.75" customHeight="1" x14ac:dyDescent="0.25">
      <c r="A44" s="124" t="s">
        <v>360</v>
      </c>
      <c r="B44" s="130">
        <v>282</v>
      </c>
      <c r="C44" s="130">
        <v>123</v>
      </c>
      <c r="D44" s="162">
        <f t="shared" si="4"/>
        <v>-159</v>
      </c>
      <c r="E44" s="166">
        <v>74</v>
      </c>
      <c r="F44" s="130">
        <v>5</v>
      </c>
      <c r="G44" s="162">
        <f t="shared" si="5"/>
        <v>-69</v>
      </c>
    </row>
    <row r="45" spans="1:7" ht="15.75" customHeight="1" x14ac:dyDescent="0.25">
      <c r="A45" s="124" t="s">
        <v>365</v>
      </c>
      <c r="B45" s="130">
        <v>189</v>
      </c>
      <c r="C45" s="130">
        <v>143</v>
      </c>
      <c r="D45" s="162">
        <f t="shared" si="4"/>
        <v>-46</v>
      </c>
      <c r="E45" s="166">
        <v>57</v>
      </c>
      <c r="F45" s="130">
        <v>18</v>
      </c>
      <c r="G45" s="162">
        <f t="shared" si="5"/>
        <v>-39</v>
      </c>
    </row>
    <row r="46" spans="1:7" ht="15.75" customHeight="1" x14ac:dyDescent="0.25">
      <c r="A46" s="124" t="s">
        <v>403</v>
      </c>
      <c r="B46" s="130">
        <v>131</v>
      </c>
      <c r="C46" s="130">
        <v>27</v>
      </c>
      <c r="D46" s="162">
        <f t="shared" si="4"/>
        <v>-104</v>
      </c>
      <c r="E46" s="166">
        <v>40</v>
      </c>
      <c r="F46" s="130">
        <v>2</v>
      </c>
      <c r="G46" s="162">
        <f t="shared" si="5"/>
        <v>-38</v>
      </c>
    </row>
    <row r="47" spans="1:7" ht="15.75" customHeight="1" x14ac:dyDescent="0.25">
      <c r="A47" s="124" t="s">
        <v>398</v>
      </c>
      <c r="B47" s="130">
        <v>102</v>
      </c>
      <c r="C47" s="130">
        <v>38</v>
      </c>
      <c r="D47" s="162">
        <f t="shared" si="4"/>
        <v>-64</v>
      </c>
      <c r="E47" s="166">
        <v>32</v>
      </c>
      <c r="F47" s="130">
        <v>2</v>
      </c>
      <c r="G47" s="162">
        <f t="shared" si="5"/>
        <v>-30</v>
      </c>
    </row>
    <row r="48" spans="1:7" ht="15.75" customHeight="1" x14ac:dyDescent="0.25">
      <c r="A48" s="124" t="s">
        <v>400</v>
      </c>
      <c r="B48" s="130">
        <v>96</v>
      </c>
      <c r="C48" s="130">
        <v>21</v>
      </c>
      <c r="D48" s="162">
        <f t="shared" si="4"/>
        <v>-75</v>
      </c>
      <c r="E48" s="166">
        <v>25</v>
      </c>
      <c r="F48" s="130">
        <v>1</v>
      </c>
      <c r="G48" s="162">
        <f t="shared" si="5"/>
        <v>-24</v>
      </c>
    </row>
    <row r="49" spans="1:7" ht="15.75" customHeight="1" x14ac:dyDescent="0.25">
      <c r="A49" s="124" t="s">
        <v>401</v>
      </c>
      <c r="B49" s="130">
        <v>69</v>
      </c>
      <c r="C49" s="130">
        <v>23</v>
      </c>
      <c r="D49" s="162">
        <f t="shared" si="4"/>
        <v>-46</v>
      </c>
      <c r="E49" s="166">
        <v>18</v>
      </c>
      <c r="F49" s="130">
        <v>5</v>
      </c>
      <c r="G49" s="162">
        <f t="shared" si="5"/>
        <v>-13</v>
      </c>
    </row>
    <row r="50" spans="1:7" ht="15.75" customHeight="1" x14ac:dyDescent="0.25">
      <c r="A50" s="124" t="s">
        <v>463</v>
      </c>
      <c r="B50" s="130">
        <v>69</v>
      </c>
      <c r="C50" s="130">
        <v>5</v>
      </c>
      <c r="D50" s="162">
        <f t="shared" si="4"/>
        <v>-64</v>
      </c>
      <c r="E50" s="166">
        <v>17</v>
      </c>
      <c r="F50" s="130">
        <v>1</v>
      </c>
      <c r="G50" s="162">
        <f t="shared" si="5"/>
        <v>-16</v>
      </c>
    </row>
    <row r="51" spans="1:7" ht="15.75" customHeight="1" x14ac:dyDescent="0.25">
      <c r="A51" s="124" t="s">
        <v>399</v>
      </c>
      <c r="B51" s="130">
        <v>68</v>
      </c>
      <c r="C51" s="130">
        <v>25</v>
      </c>
      <c r="D51" s="162">
        <f t="shared" si="4"/>
        <v>-43</v>
      </c>
      <c r="E51" s="166">
        <v>16</v>
      </c>
      <c r="F51" s="130">
        <v>1</v>
      </c>
      <c r="G51" s="162">
        <f t="shared" si="5"/>
        <v>-15</v>
      </c>
    </row>
    <row r="52" spans="1:7" ht="33" customHeight="1" x14ac:dyDescent="0.25">
      <c r="A52" s="124" t="s">
        <v>464</v>
      </c>
      <c r="B52" s="130">
        <v>63</v>
      </c>
      <c r="C52" s="130">
        <v>13</v>
      </c>
      <c r="D52" s="162">
        <f t="shared" si="4"/>
        <v>-50</v>
      </c>
      <c r="E52" s="166">
        <v>20</v>
      </c>
      <c r="F52" s="130">
        <v>3</v>
      </c>
      <c r="G52" s="162">
        <f t="shared" si="5"/>
        <v>-17</v>
      </c>
    </row>
    <row r="53" spans="1:7" ht="16.5" customHeight="1" x14ac:dyDescent="0.25">
      <c r="A53" s="124" t="s">
        <v>402</v>
      </c>
      <c r="B53" s="130">
        <v>60</v>
      </c>
      <c r="C53" s="130">
        <v>33</v>
      </c>
      <c r="D53" s="162">
        <f t="shared" si="4"/>
        <v>-27</v>
      </c>
      <c r="E53" s="166">
        <v>15</v>
      </c>
      <c r="F53" s="130">
        <v>4</v>
      </c>
      <c r="G53" s="162">
        <f t="shared" si="5"/>
        <v>-11</v>
      </c>
    </row>
    <row r="54" spans="1:7" ht="15.75" customHeight="1" x14ac:dyDescent="0.25">
      <c r="A54" s="124" t="s">
        <v>465</v>
      </c>
      <c r="B54" s="130">
        <v>58</v>
      </c>
      <c r="C54" s="130">
        <v>116</v>
      </c>
      <c r="D54" s="162">
        <f t="shared" si="4"/>
        <v>58</v>
      </c>
      <c r="E54" s="166">
        <v>9</v>
      </c>
      <c r="F54" s="130">
        <v>5</v>
      </c>
      <c r="G54" s="162">
        <f t="shared" si="5"/>
        <v>-4</v>
      </c>
    </row>
    <row r="55" spans="1:7" ht="15.75" customHeight="1" x14ac:dyDescent="0.25">
      <c r="A55" s="124" t="s">
        <v>482</v>
      </c>
      <c r="B55" s="130">
        <v>53</v>
      </c>
      <c r="C55" s="130">
        <v>6</v>
      </c>
      <c r="D55" s="162">
        <f t="shared" si="4"/>
        <v>-47</v>
      </c>
      <c r="E55" s="166">
        <v>18</v>
      </c>
      <c r="F55" s="130">
        <v>2</v>
      </c>
      <c r="G55" s="162">
        <f t="shared" si="5"/>
        <v>-16</v>
      </c>
    </row>
    <row r="56" spans="1:7" ht="38.4" customHeight="1" x14ac:dyDescent="0.25">
      <c r="A56" s="432" t="s">
        <v>38</v>
      </c>
      <c r="B56" s="433"/>
      <c r="C56" s="433"/>
      <c r="D56" s="433"/>
      <c r="E56" s="433"/>
      <c r="F56" s="433"/>
      <c r="G56" s="433"/>
    </row>
    <row r="57" spans="1:7" ht="15.75" customHeight="1" x14ac:dyDescent="0.25">
      <c r="A57" s="123" t="s">
        <v>343</v>
      </c>
      <c r="B57" s="161">
        <v>394</v>
      </c>
      <c r="C57" s="161">
        <v>177</v>
      </c>
      <c r="D57" s="162">
        <f>C57-B57</f>
        <v>-217</v>
      </c>
      <c r="E57" s="163">
        <v>104</v>
      </c>
      <c r="F57" s="161">
        <v>9</v>
      </c>
      <c r="G57" s="162">
        <f>F57-E57</f>
        <v>-95</v>
      </c>
    </row>
    <row r="58" spans="1:7" ht="15.75" customHeight="1" x14ac:dyDescent="0.25">
      <c r="A58" s="123" t="s">
        <v>374</v>
      </c>
      <c r="B58" s="130">
        <v>257</v>
      </c>
      <c r="C58" s="130">
        <v>72</v>
      </c>
      <c r="D58" s="162">
        <f t="shared" ref="D58:D71" si="6">C58-B58</f>
        <v>-185</v>
      </c>
      <c r="E58" s="166">
        <v>41</v>
      </c>
      <c r="F58" s="130">
        <v>11</v>
      </c>
      <c r="G58" s="162">
        <f t="shared" ref="G58:G71" si="7">F58-E58</f>
        <v>-30</v>
      </c>
    </row>
    <row r="59" spans="1:7" ht="15.75" customHeight="1" x14ac:dyDescent="0.25">
      <c r="A59" s="123" t="s">
        <v>407</v>
      </c>
      <c r="B59" s="130">
        <v>228</v>
      </c>
      <c r="C59" s="130">
        <v>45</v>
      </c>
      <c r="D59" s="162">
        <f t="shared" si="6"/>
        <v>-183</v>
      </c>
      <c r="E59" s="166">
        <v>79</v>
      </c>
      <c r="F59" s="130">
        <v>4</v>
      </c>
      <c r="G59" s="162">
        <f t="shared" si="7"/>
        <v>-75</v>
      </c>
    </row>
    <row r="60" spans="1:7" ht="15.75" customHeight="1" x14ac:dyDescent="0.25">
      <c r="A60" s="123" t="s">
        <v>412</v>
      </c>
      <c r="B60" s="125">
        <v>209</v>
      </c>
      <c r="C60" s="130">
        <v>18</v>
      </c>
      <c r="D60" s="162">
        <f t="shared" si="6"/>
        <v>-191</v>
      </c>
      <c r="E60" s="166">
        <v>43</v>
      </c>
      <c r="F60" s="130">
        <v>1</v>
      </c>
      <c r="G60" s="162">
        <f t="shared" si="7"/>
        <v>-42</v>
      </c>
    </row>
    <row r="61" spans="1:7" ht="15.75" customHeight="1" x14ac:dyDescent="0.25">
      <c r="A61" s="123" t="s">
        <v>408</v>
      </c>
      <c r="B61" s="130">
        <v>207</v>
      </c>
      <c r="C61" s="130">
        <v>59</v>
      </c>
      <c r="D61" s="162">
        <f t="shared" si="6"/>
        <v>-148</v>
      </c>
      <c r="E61" s="166">
        <v>62</v>
      </c>
      <c r="F61" s="130">
        <v>5</v>
      </c>
      <c r="G61" s="162">
        <f t="shared" si="7"/>
        <v>-57</v>
      </c>
    </row>
    <row r="62" spans="1:7" ht="15.75" customHeight="1" x14ac:dyDescent="0.25">
      <c r="A62" s="123" t="s">
        <v>367</v>
      </c>
      <c r="B62" s="130">
        <v>172</v>
      </c>
      <c r="C62" s="130">
        <v>84</v>
      </c>
      <c r="D62" s="162">
        <f t="shared" si="6"/>
        <v>-88</v>
      </c>
      <c r="E62" s="166">
        <v>49</v>
      </c>
      <c r="F62" s="130">
        <v>3</v>
      </c>
      <c r="G62" s="162">
        <f t="shared" si="7"/>
        <v>-46</v>
      </c>
    </row>
    <row r="63" spans="1:7" ht="32.25" customHeight="1" x14ac:dyDescent="0.25">
      <c r="A63" s="123" t="s">
        <v>411</v>
      </c>
      <c r="B63" s="130">
        <v>147</v>
      </c>
      <c r="C63" s="130">
        <v>32</v>
      </c>
      <c r="D63" s="162">
        <f t="shared" si="6"/>
        <v>-115</v>
      </c>
      <c r="E63" s="166">
        <v>45</v>
      </c>
      <c r="F63" s="130">
        <v>2</v>
      </c>
      <c r="G63" s="162">
        <f t="shared" si="7"/>
        <v>-43</v>
      </c>
    </row>
    <row r="64" spans="1:7" ht="16.5" customHeight="1" x14ac:dyDescent="0.25">
      <c r="A64" s="123" t="s">
        <v>406</v>
      </c>
      <c r="B64" s="130">
        <v>140</v>
      </c>
      <c r="C64" s="130">
        <v>57</v>
      </c>
      <c r="D64" s="162">
        <f t="shared" si="6"/>
        <v>-83</v>
      </c>
      <c r="E64" s="166">
        <v>46</v>
      </c>
      <c r="F64" s="130">
        <v>4</v>
      </c>
      <c r="G64" s="162">
        <f t="shared" si="7"/>
        <v>-42</v>
      </c>
    </row>
    <row r="65" spans="1:9" ht="15.75" customHeight="1" x14ac:dyDescent="0.25">
      <c r="A65" s="123" t="s">
        <v>409</v>
      </c>
      <c r="B65" s="130">
        <v>128</v>
      </c>
      <c r="C65" s="130">
        <v>40</v>
      </c>
      <c r="D65" s="162">
        <f t="shared" si="6"/>
        <v>-88</v>
      </c>
      <c r="E65" s="166">
        <v>36</v>
      </c>
      <c r="F65" s="130">
        <v>1</v>
      </c>
      <c r="G65" s="162">
        <f t="shared" si="7"/>
        <v>-35</v>
      </c>
    </row>
    <row r="66" spans="1:9" ht="15.75" customHeight="1" x14ac:dyDescent="0.25">
      <c r="A66" s="123" t="s">
        <v>416</v>
      </c>
      <c r="B66" s="130">
        <v>103</v>
      </c>
      <c r="C66" s="130">
        <v>14</v>
      </c>
      <c r="D66" s="162">
        <f t="shared" si="6"/>
        <v>-89</v>
      </c>
      <c r="E66" s="166">
        <v>22</v>
      </c>
      <c r="F66" s="130">
        <v>1</v>
      </c>
      <c r="G66" s="162">
        <f t="shared" si="7"/>
        <v>-21</v>
      </c>
    </row>
    <row r="67" spans="1:9" ht="31.5" customHeight="1" x14ac:dyDescent="0.25">
      <c r="A67" s="123" t="s">
        <v>410</v>
      </c>
      <c r="B67" s="130">
        <v>67</v>
      </c>
      <c r="C67" s="130">
        <v>18</v>
      </c>
      <c r="D67" s="162">
        <f t="shared" si="6"/>
        <v>-49</v>
      </c>
      <c r="E67" s="166">
        <v>28</v>
      </c>
      <c r="F67" s="130">
        <v>0</v>
      </c>
      <c r="G67" s="162">
        <f t="shared" si="7"/>
        <v>-28</v>
      </c>
    </row>
    <row r="68" spans="1:9" ht="15.75" customHeight="1" x14ac:dyDescent="0.25">
      <c r="A68" s="123" t="s">
        <v>467</v>
      </c>
      <c r="B68" s="130">
        <v>63</v>
      </c>
      <c r="C68" s="130">
        <v>13</v>
      </c>
      <c r="D68" s="162">
        <f t="shared" si="6"/>
        <v>-50</v>
      </c>
      <c r="E68" s="166">
        <v>20</v>
      </c>
      <c r="F68" s="130">
        <v>1</v>
      </c>
      <c r="G68" s="162">
        <f t="shared" si="7"/>
        <v>-19</v>
      </c>
    </row>
    <row r="69" spans="1:9" ht="15.75" customHeight="1" x14ac:dyDescent="0.25">
      <c r="A69" s="123" t="s">
        <v>414</v>
      </c>
      <c r="B69" s="130">
        <v>62</v>
      </c>
      <c r="C69" s="130">
        <v>16</v>
      </c>
      <c r="D69" s="162">
        <f t="shared" si="6"/>
        <v>-46</v>
      </c>
      <c r="E69" s="166">
        <v>16</v>
      </c>
      <c r="F69" s="130">
        <v>2</v>
      </c>
      <c r="G69" s="162">
        <f t="shared" si="7"/>
        <v>-14</v>
      </c>
    </row>
    <row r="70" spans="1:9" ht="32.25" customHeight="1" x14ac:dyDescent="0.25">
      <c r="A70" s="123" t="s">
        <v>417</v>
      </c>
      <c r="B70" s="130">
        <v>59</v>
      </c>
      <c r="C70" s="130">
        <v>15</v>
      </c>
      <c r="D70" s="162">
        <f t="shared" si="6"/>
        <v>-44</v>
      </c>
      <c r="E70" s="166">
        <v>18</v>
      </c>
      <c r="F70" s="130">
        <v>1</v>
      </c>
      <c r="G70" s="162">
        <f t="shared" si="7"/>
        <v>-17</v>
      </c>
    </row>
    <row r="71" spans="1:9" ht="15.75" customHeight="1" x14ac:dyDescent="0.25">
      <c r="A71" s="123" t="s">
        <v>415</v>
      </c>
      <c r="B71" s="130">
        <v>46</v>
      </c>
      <c r="C71" s="130">
        <v>13</v>
      </c>
      <c r="D71" s="162">
        <f t="shared" si="6"/>
        <v>-33</v>
      </c>
      <c r="E71" s="166">
        <v>14</v>
      </c>
      <c r="F71" s="130">
        <v>1</v>
      </c>
      <c r="G71" s="162">
        <f t="shared" si="7"/>
        <v>-13</v>
      </c>
    </row>
    <row r="72" spans="1:9" ht="38.4" customHeight="1" x14ac:dyDescent="0.25">
      <c r="A72" s="432" t="s">
        <v>39</v>
      </c>
      <c r="B72" s="433"/>
      <c r="C72" s="433"/>
      <c r="D72" s="433"/>
      <c r="E72" s="433"/>
      <c r="F72" s="433"/>
      <c r="G72" s="433"/>
    </row>
    <row r="73" spans="1:9" ht="15.6" x14ac:dyDescent="0.25">
      <c r="A73" s="123" t="s">
        <v>329</v>
      </c>
      <c r="B73" s="130">
        <v>1818</v>
      </c>
      <c r="C73" s="161">
        <v>662</v>
      </c>
      <c r="D73" s="162">
        <f>C73-B73</f>
        <v>-1156</v>
      </c>
      <c r="E73" s="163">
        <v>507</v>
      </c>
      <c r="F73" s="161">
        <v>48</v>
      </c>
      <c r="G73" s="162">
        <f>F73-E73</f>
        <v>-459</v>
      </c>
      <c r="H73" s="164"/>
      <c r="I73" s="164"/>
    </row>
    <row r="74" spans="1:9" ht="15.6" x14ac:dyDescent="0.25">
      <c r="A74" s="123" t="s">
        <v>330</v>
      </c>
      <c r="B74" s="130">
        <v>1190</v>
      </c>
      <c r="C74" s="130">
        <v>611</v>
      </c>
      <c r="D74" s="162">
        <f t="shared" ref="D74:D87" si="8">C74-B74</f>
        <v>-579</v>
      </c>
      <c r="E74" s="166">
        <v>228</v>
      </c>
      <c r="F74" s="130">
        <v>36</v>
      </c>
      <c r="G74" s="162">
        <f t="shared" ref="G74:G87" si="9">F74-E74</f>
        <v>-192</v>
      </c>
    </row>
    <row r="75" spans="1:9" ht="16.5" customHeight="1" x14ac:dyDescent="0.25">
      <c r="A75" s="123" t="s">
        <v>346</v>
      </c>
      <c r="B75" s="130">
        <v>1070</v>
      </c>
      <c r="C75" s="130">
        <v>201</v>
      </c>
      <c r="D75" s="162">
        <f t="shared" si="8"/>
        <v>-869</v>
      </c>
      <c r="E75" s="166">
        <v>257</v>
      </c>
      <c r="F75" s="130">
        <v>14</v>
      </c>
      <c r="G75" s="162">
        <f t="shared" si="9"/>
        <v>-243</v>
      </c>
    </row>
    <row r="76" spans="1:9" ht="18.600000000000001" customHeight="1" x14ac:dyDescent="0.25">
      <c r="A76" s="123" t="s">
        <v>333</v>
      </c>
      <c r="B76" s="130">
        <v>1019</v>
      </c>
      <c r="C76" s="130">
        <v>389</v>
      </c>
      <c r="D76" s="162">
        <f t="shared" si="8"/>
        <v>-630</v>
      </c>
      <c r="E76" s="166">
        <v>256</v>
      </c>
      <c r="F76" s="130">
        <v>22</v>
      </c>
      <c r="G76" s="162">
        <f t="shared" si="9"/>
        <v>-234</v>
      </c>
    </row>
    <row r="77" spans="1:9" ht="15.6" x14ac:dyDescent="0.25">
      <c r="A77" s="123" t="s">
        <v>347</v>
      </c>
      <c r="B77" s="130">
        <v>820</v>
      </c>
      <c r="C77" s="130">
        <v>197</v>
      </c>
      <c r="D77" s="162">
        <f t="shared" si="8"/>
        <v>-623</v>
      </c>
      <c r="E77" s="166">
        <v>204</v>
      </c>
      <c r="F77" s="130">
        <v>22</v>
      </c>
      <c r="G77" s="162">
        <f t="shared" si="9"/>
        <v>-182</v>
      </c>
    </row>
    <row r="78" spans="1:9" ht="87.75" customHeight="1" x14ac:dyDescent="0.25">
      <c r="A78" s="123" t="s">
        <v>338</v>
      </c>
      <c r="B78" s="130">
        <v>566</v>
      </c>
      <c r="C78" s="130">
        <v>236</v>
      </c>
      <c r="D78" s="162">
        <f t="shared" si="8"/>
        <v>-330</v>
      </c>
      <c r="E78" s="166">
        <v>123</v>
      </c>
      <c r="F78" s="130">
        <v>11</v>
      </c>
      <c r="G78" s="162">
        <f t="shared" si="9"/>
        <v>-112</v>
      </c>
    </row>
    <row r="79" spans="1:9" ht="15.6" x14ac:dyDescent="0.25">
      <c r="A79" s="123" t="s">
        <v>453</v>
      </c>
      <c r="B79" s="130">
        <v>498</v>
      </c>
      <c r="C79" s="130">
        <v>3</v>
      </c>
      <c r="D79" s="162">
        <f t="shared" si="8"/>
        <v>-495</v>
      </c>
      <c r="E79" s="166">
        <v>151</v>
      </c>
      <c r="F79" s="130">
        <v>2</v>
      </c>
      <c r="G79" s="162">
        <f t="shared" si="9"/>
        <v>-149</v>
      </c>
    </row>
    <row r="80" spans="1:9" ht="15.6" x14ac:dyDescent="0.25">
      <c r="A80" s="123" t="s">
        <v>337</v>
      </c>
      <c r="B80" s="130">
        <v>343</v>
      </c>
      <c r="C80" s="130">
        <v>192</v>
      </c>
      <c r="D80" s="162">
        <f t="shared" si="8"/>
        <v>-151</v>
      </c>
      <c r="E80" s="166">
        <v>82</v>
      </c>
      <c r="F80" s="130">
        <v>1</v>
      </c>
      <c r="G80" s="162">
        <f t="shared" si="9"/>
        <v>-81</v>
      </c>
    </row>
    <row r="81" spans="1:7" ht="15.6" x14ac:dyDescent="0.25">
      <c r="A81" s="123" t="s">
        <v>357</v>
      </c>
      <c r="B81" s="130">
        <v>211</v>
      </c>
      <c r="C81" s="130">
        <v>93</v>
      </c>
      <c r="D81" s="162">
        <f t="shared" si="8"/>
        <v>-118</v>
      </c>
      <c r="E81" s="166">
        <v>40</v>
      </c>
      <c r="F81" s="130">
        <v>7</v>
      </c>
      <c r="G81" s="162">
        <f t="shared" si="9"/>
        <v>-33</v>
      </c>
    </row>
    <row r="82" spans="1:7" ht="15.6" x14ac:dyDescent="0.25">
      <c r="A82" s="123" t="s">
        <v>361</v>
      </c>
      <c r="B82" s="130">
        <v>192</v>
      </c>
      <c r="C82" s="130">
        <v>138</v>
      </c>
      <c r="D82" s="162">
        <f t="shared" si="8"/>
        <v>-54</v>
      </c>
      <c r="E82" s="166">
        <v>54</v>
      </c>
      <c r="F82" s="130">
        <v>15</v>
      </c>
      <c r="G82" s="162">
        <f t="shared" si="9"/>
        <v>-39</v>
      </c>
    </row>
    <row r="83" spans="1:7" ht="16.5" customHeight="1" x14ac:dyDescent="0.25">
      <c r="A83" s="123" t="s">
        <v>372</v>
      </c>
      <c r="B83" s="130">
        <v>180</v>
      </c>
      <c r="C83" s="130">
        <v>63</v>
      </c>
      <c r="D83" s="162">
        <f t="shared" si="8"/>
        <v>-117</v>
      </c>
      <c r="E83" s="166">
        <v>73</v>
      </c>
      <c r="F83" s="130">
        <v>2</v>
      </c>
      <c r="G83" s="162">
        <f t="shared" si="9"/>
        <v>-71</v>
      </c>
    </row>
    <row r="84" spans="1:7" ht="33" customHeight="1" x14ac:dyDescent="0.25">
      <c r="A84" s="123" t="s">
        <v>419</v>
      </c>
      <c r="B84" s="130">
        <v>156</v>
      </c>
      <c r="C84" s="130">
        <v>41</v>
      </c>
      <c r="D84" s="162">
        <f t="shared" si="8"/>
        <v>-115</v>
      </c>
      <c r="E84" s="166">
        <v>39</v>
      </c>
      <c r="F84" s="130">
        <v>3</v>
      </c>
      <c r="G84" s="162">
        <f t="shared" si="9"/>
        <v>-36</v>
      </c>
    </row>
    <row r="85" spans="1:7" ht="15.6" x14ac:dyDescent="0.25">
      <c r="A85" s="123" t="s">
        <v>468</v>
      </c>
      <c r="B85" s="130">
        <v>141</v>
      </c>
      <c r="C85" s="130">
        <v>13</v>
      </c>
      <c r="D85" s="162">
        <f t="shared" si="8"/>
        <v>-128</v>
      </c>
      <c r="E85" s="166">
        <v>40</v>
      </c>
      <c r="F85" s="130">
        <v>3</v>
      </c>
      <c r="G85" s="162">
        <f t="shared" si="9"/>
        <v>-37</v>
      </c>
    </row>
    <row r="86" spans="1:7" ht="15.6" x14ac:dyDescent="0.25">
      <c r="A86" s="123" t="s">
        <v>418</v>
      </c>
      <c r="B86" s="130">
        <v>116</v>
      </c>
      <c r="C86" s="130">
        <v>43</v>
      </c>
      <c r="D86" s="162">
        <f t="shared" si="8"/>
        <v>-73</v>
      </c>
      <c r="E86" s="166">
        <v>18</v>
      </c>
      <c r="F86" s="130">
        <v>8</v>
      </c>
      <c r="G86" s="162">
        <f t="shared" si="9"/>
        <v>-10</v>
      </c>
    </row>
    <row r="87" spans="1:7" ht="31.2" x14ac:dyDescent="0.25">
      <c r="A87" s="123" t="s">
        <v>420</v>
      </c>
      <c r="B87" s="130">
        <v>58</v>
      </c>
      <c r="C87" s="130">
        <v>40</v>
      </c>
      <c r="D87" s="162">
        <f t="shared" si="8"/>
        <v>-18</v>
      </c>
      <c r="E87" s="166">
        <v>17</v>
      </c>
      <c r="F87" s="130">
        <v>1</v>
      </c>
      <c r="G87" s="162">
        <f t="shared" si="9"/>
        <v>-16</v>
      </c>
    </row>
    <row r="88" spans="1:7" ht="38.4" customHeight="1" x14ac:dyDescent="0.25">
      <c r="A88" s="432" t="s">
        <v>135</v>
      </c>
      <c r="B88" s="433"/>
      <c r="C88" s="433"/>
      <c r="D88" s="433"/>
      <c r="E88" s="433"/>
      <c r="F88" s="433"/>
      <c r="G88" s="433"/>
    </row>
    <row r="89" spans="1:7" ht="48" customHeight="1" x14ac:dyDescent="0.25">
      <c r="A89" s="123" t="s">
        <v>353</v>
      </c>
      <c r="B89" s="130">
        <v>207</v>
      </c>
      <c r="C89" s="130">
        <v>113</v>
      </c>
      <c r="D89" s="162">
        <f>C89-B89</f>
        <v>-94</v>
      </c>
      <c r="E89" s="166">
        <v>38</v>
      </c>
      <c r="F89" s="130">
        <v>0</v>
      </c>
      <c r="G89" s="162">
        <f>F89-E89</f>
        <v>-38</v>
      </c>
    </row>
    <row r="90" spans="1:7" ht="33" customHeight="1" x14ac:dyDescent="0.25">
      <c r="A90" s="123" t="s">
        <v>469</v>
      </c>
      <c r="B90" s="130">
        <v>116</v>
      </c>
      <c r="C90" s="130">
        <v>5</v>
      </c>
      <c r="D90" s="162">
        <f t="shared" ref="D90:D103" si="10">C90-B90</f>
        <v>-111</v>
      </c>
      <c r="E90" s="166">
        <v>32</v>
      </c>
      <c r="F90" s="130">
        <v>0</v>
      </c>
      <c r="G90" s="162">
        <f t="shared" ref="G90:G103" si="11">F90-E90</f>
        <v>-32</v>
      </c>
    </row>
    <row r="91" spans="1:7" ht="15.75" customHeight="1" x14ac:dyDescent="0.25">
      <c r="A91" s="123" t="s">
        <v>425</v>
      </c>
      <c r="B91" s="130">
        <v>96</v>
      </c>
      <c r="C91" s="130">
        <v>39</v>
      </c>
      <c r="D91" s="162">
        <f t="shared" si="10"/>
        <v>-57</v>
      </c>
      <c r="E91" s="166">
        <v>18</v>
      </c>
      <c r="F91" s="130">
        <v>0</v>
      </c>
      <c r="G91" s="162">
        <f t="shared" si="11"/>
        <v>-18</v>
      </c>
    </row>
    <row r="92" spans="1:7" ht="15.6" x14ac:dyDescent="0.25">
      <c r="A92" s="123" t="s">
        <v>433</v>
      </c>
      <c r="B92" s="130">
        <v>96</v>
      </c>
      <c r="C92" s="407">
        <v>15</v>
      </c>
      <c r="D92" s="162">
        <f t="shared" si="10"/>
        <v>-81</v>
      </c>
      <c r="E92" s="166">
        <v>31</v>
      </c>
      <c r="F92" s="130">
        <v>0</v>
      </c>
      <c r="G92" s="162">
        <f t="shared" si="11"/>
        <v>-31</v>
      </c>
    </row>
    <row r="93" spans="1:7" ht="15.6" x14ac:dyDescent="0.25">
      <c r="A93" s="123" t="s">
        <v>423</v>
      </c>
      <c r="B93" s="130">
        <v>77</v>
      </c>
      <c r="C93" s="130">
        <v>55</v>
      </c>
      <c r="D93" s="162">
        <f t="shared" si="10"/>
        <v>-22</v>
      </c>
      <c r="E93" s="166">
        <v>14</v>
      </c>
      <c r="F93" s="130">
        <v>1</v>
      </c>
      <c r="G93" s="162">
        <f t="shared" si="11"/>
        <v>-13</v>
      </c>
    </row>
    <row r="94" spans="1:7" ht="15.6" x14ac:dyDescent="0.25">
      <c r="A94" s="123" t="s">
        <v>470</v>
      </c>
      <c r="B94" s="130">
        <v>51</v>
      </c>
      <c r="C94" s="130">
        <v>3</v>
      </c>
      <c r="D94" s="162">
        <f t="shared" si="10"/>
        <v>-48</v>
      </c>
      <c r="E94" s="166">
        <v>18</v>
      </c>
      <c r="F94" s="130">
        <v>0</v>
      </c>
      <c r="G94" s="162">
        <f t="shared" si="11"/>
        <v>-18</v>
      </c>
    </row>
    <row r="95" spans="1:7" ht="15.6" x14ac:dyDescent="0.25">
      <c r="A95" s="123" t="s">
        <v>432</v>
      </c>
      <c r="B95" s="130">
        <v>46</v>
      </c>
      <c r="C95" s="130">
        <v>10</v>
      </c>
      <c r="D95" s="162">
        <f t="shared" si="10"/>
        <v>-36</v>
      </c>
      <c r="E95" s="166">
        <v>17</v>
      </c>
      <c r="F95" s="130">
        <v>0</v>
      </c>
      <c r="G95" s="162">
        <f t="shared" si="11"/>
        <v>-17</v>
      </c>
    </row>
    <row r="96" spans="1:7" ht="15.6" x14ac:dyDescent="0.25">
      <c r="A96" s="123" t="s">
        <v>471</v>
      </c>
      <c r="B96" s="130">
        <v>45</v>
      </c>
      <c r="C96" s="130">
        <v>6</v>
      </c>
      <c r="D96" s="162">
        <f t="shared" si="10"/>
        <v>-39</v>
      </c>
      <c r="E96" s="166">
        <v>14</v>
      </c>
      <c r="F96" s="130">
        <v>1</v>
      </c>
      <c r="G96" s="162">
        <f t="shared" si="11"/>
        <v>-13</v>
      </c>
    </row>
    <row r="97" spans="1:7" ht="15.6" x14ac:dyDescent="0.25">
      <c r="A97" s="123" t="s">
        <v>427</v>
      </c>
      <c r="B97" s="130">
        <v>44</v>
      </c>
      <c r="C97" s="407">
        <v>29</v>
      </c>
      <c r="D97" s="162">
        <f t="shared" si="10"/>
        <v>-15</v>
      </c>
      <c r="E97" s="166">
        <v>10</v>
      </c>
      <c r="F97" s="130">
        <v>0</v>
      </c>
      <c r="G97" s="162">
        <f t="shared" si="11"/>
        <v>-10</v>
      </c>
    </row>
    <row r="98" spans="1:7" ht="15.6" x14ac:dyDescent="0.25">
      <c r="A98" s="123" t="s">
        <v>426</v>
      </c>
      <c r="B98" s="130">
        <v>27</v>
      </c>
      <c r="C98" s="130">
        <v>36</v>
      </c>
      <c r="D98" s="162">
        <f t="shared" si="10"/>
        <v>9</v>
      </c>
      <c r="E98" s="166">
        <v>2</v>
      </c>
      <c r="F98" s="130">
        <v>3</v>
      </c>
      <c r="G98" s="162">
        <f t="shared" si="11"/>
        <v>1</v>
      </c>
    </row>
    <row r="99" spans="1:7" ht="15.6" x14ac:dyDescent="0.25">
      <c r="A99" s="123" t="s">
        <v>429</v>
      </c>
      <c r="B99" s="130">
        <v>27</v>
      </c>
      <c r="C99" s="130">
        <v>15</v>
      </c>
      <c r="D99" s="162">
        <f t="shared" si="10"/>
        <v>-12</v>
      </c>
      <c r="E99" s="166">
        <v>6</v>
      </c>
      <c r="F99" s="130">
        <v>1</v>
      </c>
      <c r="G99" s="162">
        <f t="shared" si="11"/>
        <v>-5</v>
      </c>
    </row>
    <row r="100" spans="1:7" ht="15.6" x14ac:dyDescent="0.25">
      <c r="A100" s="123" t="s">
        <v>424</v>
      </c>
      <c r="B100" s="130">
        <v>24</v>
      </c>
      <c r="C100" s="130">
        <v>47</v>
      </c>
      <c r="D100" s="162">
        <f t="shared" si="10"/>
        <v>23</v>
      </c>
      <c r="E100" s="166">
        <v>3</v>
      </c>
      <c r="F100" s="130">
        <v>6</v>
      </c>
      <c r="G100" s="162">
        <f t="shared" si="11"/>
        <v>3</v>
      </c>
    </row>
    <row r="101" spans="1:7" ht="31.2" x14ac:dyDescent="0.25">
      <c r="A101" s="123" t="s">
        <v>428</v>
      </c>
      <c r="B101" s="130">
        <v>19</v>
      </c>
      <c r="C101" s="130">
        <v>21</v>
      </c>
      <c r="D101" s="162">
        <f t="shared" si="10"/>
        <v>2</v>
      </c>
      <c r="E101" s="166">
        <v>2</v>
      </c>
      <c r="F101" s="130">
        <v>3</v>
      </c>
      <c r="G101" s="162">
        <f t="shared" si="11"/>
        <v>1</v>
      </c>
    </row>
    <row r="102" spans="1:7" ht="15.6" x14ac:dyDescent="0.25">
      <c r="A102" s="123" t="s">
        <v>484</v>
      </c>
      <c r="B102" s="130">
        <v>19</v>
      </c>
      <c r="C102" s="130">
        <v>6</v>
      </c>
      <c r="D102" s="162">
        <f t="shared" si="10"/>
        <v>-13</v>
      </c>
      <c r="E102" s="166">
        <v>5</v>
      </c>
      <c r="F102" s="130">
        <v>1</v>
      </c>
      <c r="G102" s="162">
        <f t="shared" si="11"/>
        <v>-4</v>
      </c>
    </row>
    <row r="103" spans="1:7" ht="15.6" x14ac:dyDescent="0.25">
      <c r="A103" s="123" t="s">
        <v>472</v>
      </c>
      <c r="B103" s="130">
        <v>19</v>
      </c>
      <c r="C103" s="130">
        <v>3</v>
      </c>
      <c r="D103" s="162">
        <f t="shared" si="10"/>
        <v>-16</v>
      </c>
      <c r="E103" s="166">
        <v>4</v>
      </c>
      <c r="F103" s="130">
        <v>0</v>
      </c>
      <c r="G103" s="162">
        <f t="shared" si="11"/>
        <v>-4</v>
      </c>
    </row>
    <row r="104" spans="1:7" ht="38.4" customHeight="1" x14ac:dyDescent="0.25">
      <c r="A104" s="432" t="s">
        <v>41</v>
      </c>
      <c r="B104" s="433"/>
      <c r="C104" s="433"/>
      <c r="D104" s="433"/>
      <c r="E104" s="433"/>
      <c r="F104" s="433"/>
      <c r="G104" s="433"/>
    </row>
    <row r="105" spans="1:7" ht="15.6" x14ac:dyDescent="0.25">
      <c r="A105" s="123" t="s">
        <v>335</v>
      </c>
      <c r="B105" s="130">
        <v>493</v>
      </c>
      <c r="C105" s="130">
        <v>300</v>
      </c>
      <c r="D105" s="162">
        <f>C105-B105</f>
        <v>-193</v>
      </c>
      <c r="E105" s="166">
        <v>89</v>
      </c>
      <c r="F105" s="130">
        <v>34</v>
      </c>
      <c r="G105" s="162">
        <f>F105-E105</f>
        <v>-55</v>
      </c>
    </row>
    <row r="106" spans="1:7" ht="15.6" x14ac:dyDescent="0.25">
      <c r="A106" s="123" t="s">
        <v>340</v>
      </c>
      <c r="B106" s="130">
        <v>304</v>
      </c>
      <c r="C106" s="130">
        <v>189</v>
      </c>
      <c r="D106" s="162">
        <f t="shared" ref="D106:D119" si="12">C106-B106</f>
        <v>-115</v>
      </c>
      <c r="E106" s="166">
        <v>50</v>
      </c>
      <c r="F106" s="130">
        <v>28</v>
      </c>
      <c r="G106" s="162">
        <f t="shared" ref="G106:G119" si="13">F106-E106</f>
        <v>-22</v>
      </c>
    </row>
    <row r="107" spans="1:7" ht="31.5" customHeight="1" x14ac:dyDescent="0.25">
      <c r="A107" s="122" t="s">
        <v>342</v>
      </c>
      <c r="B107" s="130">
        <v>228</v>
      </c>
      <c r="C107" s="130">
        <v>205</v>
      </c>
      <c r="D107" s="162">
        <f t="shared" si="12"/>
        <v>-23</v>
      </c>
      <c r="E107" s="166">
        <v>36</v>
      </c>
      <c r="F107" s="130">
        <v>31</v>
      </c>
      <c r="G107" s="162">
        <f t="shared" si="13"/>
        <v>-5</v>
      </c>
    </row>
    <row r="108" spans="1:7" ht="15.6" x14ac:dyDescent="0.25">
      <c r="A108" s="123" t="s">
        <v>438</v>
      </c>
      <c r="B108" s="130">
        <v>153</v>
      </c>
      <c r="C108" s="130">
        <v>60</v>
      </c>
      <c r="D108" s="162">
        <f t="shared" si="12"/>
        <v>-93</v>
      </c>
      <c r="E108" s="166">
        <v>44</v>
      </c>
      <c r="F108" s="130">
        <v>11</v>
      </c>
      <c r="G108" s="162">
        <f t="shared" si="13"/>
        <v>-33</v>
      </c>
    </row>
    <row r="109" spans="1:7" ht="15.6" x14ac:dyDescent="0.25">
      <c r="A109" s="123" t="s">
        <v>368</v>
      </c>
      <c r="B109" s="130">
        <v>147</v>
      </c>
      <c r="C109" s="130">
        <v>107</v>
      </c>
      <c r="D109" s="162">
        <f t="shared" si="12"/>
        <v>-40</v>
      </c>
      <c r="E109" s="166">
        <v>27</v>
      </c>
      <c r="F109" s="130">
        <v>20</v>
      </c>
      <c r="G109" s="162">
        <f t="shared" si="13"/>
        <v>-7</v>
      </c>
    </row>
    <row r="110" spans="1:7" ht="15.75" customHeight="1" x14ac:dyDescent="0.25">
      <c r="A110" s="123" t="s">
        <v>439</v>
      </c>
      <c r="B110" s="130">
        <v>130</v>
      </c>
      <c r="C110" s="130">
        <v>53</v>
      </c>
      <c r="D110" s="162">
        <f t="shared" si="12"/>
        <v>-77</v>
      </c>
      <c r="E110" s="166">
        <v>35</v>
      </c>
      <c r="F110" s="130">
        <v>11</v>
      </c>
      <c r="G110" s="162">
        <f t="shared" si="13"/>
        <v>-24</v>
      </c>
    </row>
    <row r="111" spans="1:7" ht="15.6" x14ac:dyDescent="0.25">
      <c r="A111" s="123" t="s">
        <v>437</v>
      </c>
      <c r="B111" s="130">
        <v>114</v>
      </c>
      <c r="C111" s="130">
        <v>70</v>
      </c>
      <c r="D111" s="162">
        <f t="shared" si="12"/>
        <v>-44</v>
      </c>
      <c r="E111" s="166">
        <v>21</v>
      </c>
      <c r="F111" s="130">
        <v>14</v>
      </c>
      <c r="G111" s="162">
        <f t="shared" si="13"/>
        <v>-7</v>
      </c>
    </row>
    <row r="112" spans="1:7" ht="31.2" x14ac:dyDescent="0.25">
      <c r="A112" s="123" t="s">
        <v>371</v>
      </c>
      <c r="B112" s="130">
        <v>111</v>
      </c>
      <c r="C112" s="130">
        <v>66</v>
      </c>
      <c r="D112" s="162">
        <f t="shared" si="12"/>
        <v>-45</v>
      </c>
      <c r="E112" s="166">
        <v>20</v>
      </c>
      <c r="F112" s="130">
        <v>10</v>
      </c>
      <c r="G112" s="162">
        <f t="shared" si="13"/>
        <v>-10</v>
      </c>
    </row>
    <row r="113" spans="1:7" ht="45.75" customHeight="1" x14ac:dyDescent="0.25">
      <c r="A113" s="123" t="s">
        <v>366</v>
      </c>
      <c r="B113" s="130">
        <v>109</v>
      </c>
      <c r="C113" s="130">
        <v>80</v>
      </c>
      <c r="D113" s="162">
        <f t="shared" si="12"/>
        <v>-29</v>
      </c>
      <c r="E113" s="166">
        <v>31</v>
      </c>
      <c r="F113" s="130">
        <v>8</v>
      </c>
      <c r="G113" s="162">
        <f t="shared" si="13"/>
        <v>-23</v>
      </c>
    </row>
    <row r="114" spans="1:7" ht="32.25" customHeight="1" x14ac:dyDescent="0.25">
      <c r="A114" s="123" t="s">
        <v>362</v>
      </c>
      <c r="B114" s="130">
        <v>107</v>
      </c>
      <c r="C114" s="130">
        <v>109</v>
      </c>
      <c r="D114" s="162">
        <f t="shared" si="12"/>
        <v>2</v>
      </c>
      <c r="E114" s="166">
        <v>31</v>
      </c>
      <c r="F114" s="130">
        <v>16</v>
      </c>
      <c r="G114" s="162">
        <f t="shared" si="13"/>
        <v>-15</v>
      </c>
    </row>
    <row r="115" spans="1:7" ht="46.8" x14ac:dyDescent="0.25">
      <c r="A115" s="123" t="s">
        <v>345</v>
      </c>
      <c r="B115" s="130">
        <v>96</v>
      </c>
      <c r="C115" s="130">
        <v>140</v>
      </c>
      <c r="D115" s="162">
        <f t="shared" si="12"/>
        <v>44</v>
      </c>
      <c r="E115" s="166">
        <v>12</v>
      </c>
      <c r="F115" s="130">
        <v>1</v>
      </c>
      <c r="G115" s="162">
        <f t="shared" si="13"/>
        <v>-11</v>
      </c>
    </row>
    <row r="116" spans="1:7" ht="15.6" x14ac:dyDescent="0.25">
      <c r="A116" s="123" t="s">
        <v>473</v>
      </c>
      <c r="B116" s="130">
        <v>82</v>
      </c>
      <c r="C116" s="130">
        <v>30</v>
      </c>
      <c r="D116" s="162">
        <f t="shared" si="12"/>
        <v>-52</v>
      </c>
      <c r="E116" s="166">
        <v>18</v>
      </c>
      <c r="F116" s="130">
        <v>7</v>
      </c>
      <c r="G116" s="162">
        <f t="shared" si="13"/>
        <v>-11</v>
      </c>
    </row>
    <row r="117" spans="1:7" ht="31.2" x14ac:dyDescent="0.25">
      <c r="A117" s="123" t="s">
        <v>474</v>
      </c>
      <c r="B117" s="130">
        <v>73</v>
      </c>
      <c r="C117" s="130">
        <v>34</v>
      </c>
      <c r="D117" s="162">
        <f t="shared" si="12"/>
        <v>-39</v>
      </c>
      <c r="E117" s="166">
        <v>18</v>
      </c>
      <c r="F117" s="130">
        <v>2</v>
      </c>
      <c r="G117" s="162">
        <f t="shared" si="13"/>
        <v>-16</v>
      </c>
    </row>
    <row r="118" spans="1:7" ht="31.5" customHeight="1" x14ac:dyDescent="0.25">
      <c r="A118" s="123" t="s">
        <v>441</v>
      </c>
      <c r="B118" s="130">
        <v>70</v>
      </c>
      <c r="C118" s="130">
        <v>46</v>
      </c>
      <c r="D118" s="162">
        <f t="shared" si="12"/>
        <v>-24</v>
      </c>
      <c r="E118" s="166">
        <v>18</v>
      </c>
      <c r="F118" s="130">
        <v>8</v>
      </c>
      <c r="G118" s="162">
        <f t="shared" si="13"/>
        <v>-10</v>
      </c>
    </row>
    <row r="119" spans="1:7" ht="15.6" x14ac:dyDescent="0.25">
      <c r="A119" s="123" t="s">
        <v>475</v>
      </c>
      <c r="B119" s="130">
        <v>70</v>
      </c>
      <c r="C119" s="130">
        <v>28</v>
      </c>
      <c r="D119" s="162">
        <f t="shared" si="12"/>
        <v>-42</v>
      </c>
      <c r="E119" s="166">
        <v>15</v>
      </c>
      <c r="F119" s="130">
        <v>1</v>
      </c>
      <c r="G119" s="162">
        <f t="shared" si="13"/>
        <v>-14</v>
      </c>
    </row>
    <row r="120" spans="1:7" ht="38.4" customHeight="1" x14ac:dyDescent="0.25">
      <c r="A120" s="432" t="s">
        <v>137</v>
      </c>
      <c r="B120" s="433"/>
      <c r="C120" s="433"/>
      <c r="D120" s="433"/>
      <c r="E120" s="433"/>
      <c r="F120" s="433"/>
      <c r="G120" s="433"/>
    </row>
    <row r="121" spans="1:7" ht="46.8" x14ac:dyDescent="0.25">
      <c r="A121" s="123" t="s">
        <v>326</v>
      </c>
      <c r="B121" s="130">
        <v>1976</v>
      </c>
      <c r="C121" s="130">
        <v>1811</v>
      </c>
      <c r="D121" s="162">
        <f>C121-B121</f>
        <v>-165</v>
      </c>
      <c r="E121" s="166">
        <v>65</v>
      </c>
      <c r="F121" s="130">
        <v>8</v>
      </c>
      <c r="G121" s="162">
        <f>F121-E121</f>
        <v>-57</v>
      </c>
    </row>
    <row r="122" spans="1:7" ht="15.6" x14ac:dyDescent="0.25">
      <c r="A122" s="123" t="s">
        <v>328</v>
      </c>
      <c r="B122" s="130">
        <v>1877</v>
      </c>
      <c r="C122" s="130">
        <v>1268</v>
      </c>
      <c r="D122" s="162">
        <f t="shared" ref="D122:D135" si="14">C122-B122</f>
        <v>-609</v>
      </c>
      <c r="E122" s="166">
        <v>293</v>
      </c>
      <c r="F122" s="130">
        <v>39</v>
      </c>
      <c r="G122" s="162">
        <f t="shared" ref="G122:G135" si="15">F122-E122</f>
        <v>-254</v>
      </c>
    </row>
    <row r="123" spans="1:7" ht="15.6" x14ac:dyDescent="0.25">
      <c r="A123" s="123" t="s">
        <v>447</v>
      </c>
      <c r="B123" s="130">
        <v>406</v>
      </c>
      <c r="C123" s="130">
        <v>36</v>
      </c>
      <c r="D123" s="162">
        <f t="shared" si="14"/>
        <v>-370</v>
      </c>
      <c r="E123" s="166">
        <v>289</v>
      </c>
      <c r="F123" s="130">
        <v>5</v>
      </c>
      <c r="G123" s="162">
        <f t="shared" si="15"/>
        <v>-284</v>
      </c>
    </row>
    <row r="124" spans="1:7" ht="15.6" x14ac:dyDescent="0.25">
      <c r="A124" s="123" t="s">
        <v>363</v>
      </c>
      <c r="B124" s="130">
        <v>321</v>
      </c>
      <c r="C124" s="130">
        <v>116</v>
      </c>
      <c r="D124" s="162">
        <f t="shared" si="14"/>
        <v>-205</v>
      </c>
      <c r="E124" s="166">
        <v>75</v>
      </c>
      <c r="F124" s="130">
        <v>11</v>
      </c>
      <c r="G124" s="162">
        <f t="shared" si="15"/>
        <v>-64</v>
      </c>
    </row>
    <row r="125" spans="1:7" ht="15.6" x14ac:dyDescent="0.25">
      <c r="A125" s="123" t="s">
        <v>334</v>
      </c>
      <c r="B125" s="130">
        <v>310</v>
      </c>
      <c r="C125" s="130">
        <v>251</v>
      </c>
      <c r="D125" s="162">
        <f t="shared" si="14"/>
        <v>-59</v>
      </c>
      <c r="E125" s="166">
        <v>20</v>
      </c>
      <c r="F125" s="130">
        <v>6</v>
      </c>
      <c r="G125" s="162">
        <f t="shared" si="15"/>
        <v>-14</v>
      </c>
    </row>
    <row r="126" spans="1:7" ht="15.6" x14ac:dyDescent="0.25">
      <c r="A126" s="123" t="s">
        <v>351</v>
      </c>
      <c r="B126" s="130">
        <v>186</v>
      </c>
      <c r="C126" s="130">
        <v>125</v>
      </c>
      <c r="D126" s="162">
        <f t="shared" si="14"/>
        <v>-61</v>
      </c>
      <c r="E126" s="166">
        <v>14</v>
      </c>
      <c r="F126" s="130">
        <v>8</v>
      </c>
      <c r="G126" s="162">
        <f t="shared" si="15"/>
        <v>-6</v>
      </c>
    </row>
    <row r="127" spans="1:7" ht="15.6" x14ac:dyDescent="0.25">
      <c r="A127" s="123" t="s">
        <v>476</v>
      </c>
      <c r="B127" s="130">
        <v>115</v>
      </c>
      <c r="C127" s="130">
        <v>14</v>
      </c>
      <c r="D127" s="162">
        <f t="shared" si="14"/>
        <v>-101</v>
      </c>
      <c r="E127" s="166">
        <v>64</v>
      </c>
      <c r="F127" s="130">
        <v>3</v>
      </c>
      <c r="G127" s="162">
        <f t="shared" si="15"/>
        <v>-61</v>
      </c>
    </row>
    <row r="128" spans="1:7" ht="15.6" x14ac:dyDescent="0.25">
      <c r="A128" s="123" t="s">
        <v>359</v>
      </c>
      <c r="B128" s="130">
        <v>100</v>
      </c>
      <c r="C128" s="130">
        <v>93</v>
      </c>
      <c r="D128" s="162">
        <f t="shared" si="14"/>
        <v>-7</v>
      </c>
      <c r="E128" s="166">
        <v>11</v>
      </c>
      <c r="F128" s="130">
        <v>13</v>
      </c>
      <c r="G128" s="162">
        <f t="shared" si="15"/>
        <v>2</v>
      </c>
    </row>
    <row r="129" spans="1:7" ht="62.4" x14ac:dyDescent="0.25">
      <c r="A129" s="123" t="s">
        <v>477</v>
      </c>
      <c r="B129" s="130">
        <v>84</v>
      </c>
      <c r="C129" s="130">
        <v>15</v>
      </c>
      <c r="D129" s="162">
        <f t="shared" si="14"/>
        <v>-69</v>
      </c>
      <c r="E129" s="166">
        <v>26</v>
      </c>
      <c r="F129" s="130">
        <v>1</v>
      </c>
      <c r="G129" s="162">
        <f t="shared" si="15"/>
        <v>-25</v>
      </c>
    </row>
    <row r="130" spans="1:7" ht="31.2" x14ac:dyDescent="0.25">
      <c r="A130" s="123" t="s">
        <v>358</v>
      </c>
      <c r="B130" s="130">
        <v>79</v>
      </c>
      <c r="C130" s="130">
        <v>87</v>
      </c>
      <c r="D130" s="162">
        <f t="shared" si="14"/>
        <v>8</v>
      </c>
      <c r="E130" s="166">
        <v>5</v>
      </c>
      <c r="F130" s="130">
        <v>0</v>
      </c>
      <c r="G130" s="162">
        <f t="shared" si="15"/>
        <v>-5</v>
      </c>
    </row>
    <row r="131" spans="1:7" ht="15.6" x14ac:dyDescent="0.25">
      <c r="A131" s="123" t="s">
        <v>442</v>
      </c>
      <c r="B131" s="130">
        <v>77</v>
      </c>
      <c r="C131" s="130">
        <v>59</v>
      </c>
      <c r="D131" s="162">
        <f t="shared" si="14"/>
        <v>-18</v>
      </c>
      <c r="E131" s="166">
        <v>19</v>
      </c>
      <c r="F131" s="130">
        <v>2</v>
      </c>
      <c r="G131" s="162">
        <f t="shared" si="15"/>
        <v>-17</v>
      </c>
    </row>
    <row r="132" spans="1:7" ht="15.6" x14ac:dyDescent="0.25">
      <c r="A132" s="123" t="s">
        <v>478</v>
      </c>
      <c r="B132" s="130">
        <v>74</v>
      </c>
      <c r="C132" s="130">
        <v>20</v>
      </c>
      <c r="D132" s="162">
        <f t="shared" si="14"/>
        <v>-54</v>
      </c>
      <c r="E132" s="166">
        <v>8</v>
      </c>
      <c r="F132" s="130">
        <v>3</v>
      </c>
      <c r="G132" s="162">
        <f t="shared" si="15"/>
        <v>-5</v>
      </c>
    </row>
    <row r="133" spans="1:7" ht="15.6" x14ac:dyDescent="0.25">
      <c r="A133" s="123" t="s">
        <v>448</v>
      </c>
      <c r="B133" s="130">
        <v>61</v>
      </c>
      <c r="C133" s="130">
        <v>32</v>
      </c>
      <c r="D133" s="162">
        <f t="shared" si="14"/>
        <v>-29</v>
      </c>
      <c r="E133" s="166">
        <v>13</v>
      </c>
      <c r="F133" s="130">
        <v>4</v>
      </c>
      <c r="G133" s="162">
        <f t="shared" si="15"/>
        <v>-9</v>
      </c>
    </row>
    <row r="134" spans="1:7" ht="15.6" x14ac:dyDescent="0.25">
      <c r="A134" s="123" t="s">
        <v>526</v>
      </c>
      <c r="B134" s="130">
        <v>53</v>
      </c>
      <c r="C134" s="130">
        <v>20</v>
      </c>
      <c r="D134" s="162">
        <f t="shared" si="14"/>
        <v>-33</v>
      </c>
      <c r="E134" s="166">
        <v>9</v>
      </c>
      <c r="F134" s="130">
        <v>0</v>
      </c>
      <c r="G134" s="162">
        <f t="shared" si="15"/>
        <v>-9</v>
      </c>
    </row>
    <row r="135" spans="1:7" ht="16.5" customHeight="1" x14ac:dyDescent="0.25">
      <c r="A135" s="123" t="s">
        <v>443</v>
      </c>
      <c r="B135" s="130">
        <v>52</v>
      </c>
      <c r="C135" s="130">
        <v>46</v>
      </c>
      <c r="D135" s="162">
        <f t="shared" si="14"/>
        <v>-6</v>
      </c>
      <c r="E135" s="166">
        <v>7</v>
      </c>
      <c r="F135" s="130">
        <v>8</v>
      </c>
      <c r="G135" s="162">
        <f t="shared" si="15"/>
        <v>1</v>
      </c>
    </row>
    <row r="136" spans="1:7" ht="38.4" customHeight="1" x14ac:dyDescent="0.25">
      <c r="A136" s="432" t="s">
        <v>140</v>
      </c>
      <c r="B136" s="433"/>
      <c r="C136" s="433"/>
      <c r="D136" s="433"/>
      <c r="E136" s="433"/>
      <c r="F136" s="433"/>
      <c r="G136" s="433"/>
    </row>
    <row r="137" spans="1:7" ht="15.75" customHeight="1" x14ac:dyDescent="0.25">
      <c r="A137" s="123" t="s">
        <v>327</v>
      </c>
      <c r="B137" s="130">
        <v>2209</v>
      </c>
      <c r="C137" s="130">
        <v>1340</v>
      </c>
      <c r="D137" s="162">
        <f>C137-B137</f>
        <v>-869</v>
      </c>
      <c r="E137" s="166">
        <v>476</v>
      </c>
      <c r="F137" s="130">
        <v>51</v>
      </c>
      <c r="G137" s="162">
        <f>F137-E137</f>
        <v>-425</v>
      </c>
    </row>
    <row r="138" spans="1:7" ht="15.75" customHeight="1" x14ac:dyDescent="0.25">
      <c r="A138" s="123" t="s">
        <v>332</v>
      </c>
      <c r="B138" s="130">
        <v>879</v>
      </c>
      <c r="C138" s="130">
        <v>495</v>
      </c>
      <c r="D138" s="162">
        <f t="shared" ref="D138:D151" si="16">C138-B138</f>
        <v>-384</v>
      </c>
      <c r="E138" s="166">
        <v>299</v>
      </c>
      <c r="F138" s="130">
        <v>44</v>
      </c>
      <c r="G138" s="162">
        <f t="shared" ref="G138:G151" si="17">F138-E138</f>
        <v>-255</v>
      </c>
    </row>
    <row r="139" spans="1:7" ht="15.75" customHeight="1" x14ac:dyDescent="0.25">
      <c r="A139" s="123" t="s">
        <v>336</v>
      </c>
      <c r="B139" s="130">
        <v>736</v>
      </c>
      <c r="C139" s="130">
        <v>279</v>
      </c>
      <c r="D139" s="162">
        <f t="shared" si="16"/>
        <v>-457</v>
      </c>
      <c r="E139" s="166">
        <v>222</v>
      </c>
      <c r="F139" s="130">
        <v>15</v>
      </c>
      <c r="G139" s="162">
        <f t="shared" si="17"/>
        <v>-207</v>
      </c>
    </row>
    <row r="140" spans="1:7" ht="15.75" customHeight="1" x14ac:dyDescent="0.25">
      <c r="A140" s="123" t="s">
        <v>350</v>
      </c>
      <c r="B140" s="130">
        <v>369</v>
      </c>
      <c r="C140" s="130">
        <v>167</v>
      </c>
      <c r="D140" s="162">
        <f t="shared" si="16"/>
        <v>-202</v>
      </c>
      <c r="E140" s="166">
        <v>69</v>
      </c>
      <c r="F140" s="130">
        <v>18</v>
      </c>
      <c r="G140" s="162">
        <f t="shared" si="17"/>
        <v>-51</v>
      </c>
    </row>
    <row r="141" spans="1:7" ht="15.75" customHeight="1" x14ac:dyDescent="0.25">
      <c r="A141" s="122" t="s">
        <v>341</v>
      </c>
      <c r="B141" s="130">
        <v>305</v>
      </c>
      <c r="C141" s="130">
        <v>236</v>
      </c>
      <c r="D141" s="162">
        <f t="shared" si="16"/>
        <v>-69</v>
      </c>
      <c r="E141" s="166">
        <v>50</v>
      </c>
      <c r="F141" s="130">
        <v>41</v>
      </c>
      <c r="G141" s="162">
        <f t="shared" si="17"/>
        <v>-9</v>
      </c>
    </row>
    <row r="142" spans="1:7" ht="15.75" customHeight="1" x14ac:dyDescent="0.25">
      <c r="A142" s="123" t="s">
        <v>344</v>
      </c>
      <c r="B142" s="130">
        <v>256</v>
      </c>
      <c r="C142" s="130">
        <v>198</v>
      </c>
      <c r="D142" s="162">
        <f t="shared" si="16"/>
        <v>-58</v>
      </c>
      <c r="E142" s="166">
        <v>48</v>
      </c>
      <c r="F142" s="130">
        <v>10</v>
      </c>
      <c r="G142" s="162">
        <f t="shared" si="17"/>
        <v>-38</v>
      </c>
    </row>
    <row r="143" spans="1:7" ht="15.75" customHeight="1" x14ac:dyDescent="0.25">
      <c r="A143" s="123" t="s">
        <v>348</v>
      </c>
      <c r="B143" s="130">
        <v>230</v>
      </c>
      <c r="C143" s="130">
        <v>217</v>
      </c>
      <c r="D143" s="162">
        <f t="shared" si="16"/>
        <v>-13</v>
      </c>
      <c r="E143" s="166">
        <v>72</v>
      </c>
      <c r="F143" s="130">
        <v>39</v>
      </c>
      <c r="G143" s="162">
        <f t="shared" si="17"/>
        <v>-33</v>
      </c>
    </row>
    <row r="144" spans="1:7" ht="15.75" customHeight="1" x14ac:dyDescent="0.25">
      <c r="A144" s="123" t="s">
        <v>373</v>
      </c>
      <c r="B144" s="130">
        <v>154</v>
      </c>
      <c r="C144" s="130">
        <v>71</v>
      </c>
      <c r="D144" s="162">
        <f t="shared" si="16"/>
        <v>-83</v>
      </c>
      <c r="E144" s="166">
        <v>38</v>
      </c>
      <c r="F144" s="130">
        <v>8</v>
      </c>
      <c r="G144" s="162">
        <f t="shared" si="17"/>
        <v>-30</v>
      </c>
    </row>
    <row r="145" spans="1:7" ht="15.75" customHeight="1" x14ac:dyDescent="0.25">
      <c r="A145" s="123" t="s">
        <v>370</v>
      </c>
      <c r="B145" s="130">
        <v>153</v>
      </c>
      <c r="C145" s="130">
        <v>84</v>
      </c>
      <c r="D145" s="162">
        <f t="shared" si="16"/>
        <v>-69</v>
      </c>
      <c r="E145" s="166">
        <v>43</v>
      </c>
      <c r="F145" s="130">
        <v>12</v>
      </c>
      <c r="G145" s="162">
        <f t="shared" si="17"/>
        <v>-31</v>
      </c>
    </row>
    <row r="146" spans="1:7" ht="15.75" customHeight="1" x14ac:dyDescent="0.25">
      <c r="A146" s="123" t="s">
        <v>356</v>
      </c>
      <c r="B146" s="130">
        <v>140</v>
      </c>
      <c r="C146" s="130">
        <v>109</v>
      </c>
      <c r="D146" s="162">
        <f t="shared" si="16"/>
        <v>-31</v>
      </c>
      <c r="E146" s="166">
        <v>36</v>
      </c>
      <c r="F146" s="130">
        <v>9</v>
      </c>
      <c r="G146" s="162">
        <f t="shared" si="17"/>
        <v>-27</v>
      </c>
    </row>
    <row r="147" spans="1:7" ht="15.75" customHeight="1" x14ac:dyDescent="0.25">
      <c r="A147" s="123" t="s">
        <v>354</v>
      </c>
      <c r="B147" s="130">
        <v>109</v>
      </c>
      <c r="C147" s="130">
        <v>100</v>
      </c>
      <c r="D147" s="162">
        <f t="shared" si="16"/>
        <v>-9</v>
      </c>
      <c r="E147" s="166">
        <v>28</v>
      </c>
      <c r="F147" s="130">
        <v>1</v>
      </c>
      <c r="G147" s="162">
        <f t="shared" si="17"/>
        <v>-27</v>
      </c>
    </row>
    <row r="148" spans="1:7" ht="15.75" customHeight="1" x14ac:dyDescent="0.25">
      <c r="A148" s="123" t="s">
        <v>479</v>
      </c>
      <c r="B148" s="130">
        <v>89</v>
      </c>
      <c r="C148" s="130">
        <v>14</v>
      </c>
      <c r="D148" s="162">
        <f t="shared" si="16"/>
        <v>-75</v>
      </c>
      <c r="E148" s="166">
        <v>28</v>
      </c>
      <c r="F148" s="130">
        <v>2</v>
      </c>
      <c r="G148" s="162">
        <f t="shared" si="17"/>
        <v>-26</v>
      </c>
    </row>
    <row r="149" spans="1:7" ht="47.25" customHeight="1" x14ac:dyDescent="0.25">
      <c r="A149" s="123" t="s">
        <v>451</v>
      </c>
      <c r="B149" s="130">
        <v>86</v>
      </c>
      <c r="C149" s="130">
        <v>52</v>
      </c>
      <c r="D149" s="162">
        <f t="shared" si="16"/>
        <v>-34</v>
      </c>
      <c r="E149" s="166">
        <v>27</v>
      </c>
      <c r="F149" s="130">
        <v>10</v>
      </c>
      <c r="G149" s="162">
        <f t="shared" si="17"/>
        <v>-17</v>
      </c>
    </row>
    <row r="150" spans="1:7" ht="15.75" customHeight="1" x14ac:dyDescent="0.25">
      <c r="A150" s="123" t="s">
        <v>449</v>
      </c>
      <c r="B150" s="130">
        <v>85</v>
      </c>
      <c r="C150" s="130">
        <v>52</v>
      </c>
      <c r="D150" s="162">
        <f t="shared" si="16"/>
        <v>-33</v>
      </c>
      <c r="E150" s="166">
        <v>18</v>
      </c>
      <c r="F150" s="130">
        <v>5</v>
      </c>
      <c r="G150" s="162">
        <f t="shared" si="17"/>
        <v>-13</v>
      </c>
    </row>
    <row r="151" spans="1:7" ht="16.5" customHeight="1" x14ac:dyDescent="0.25">
      <c r="A151" s="123" t="s">
        <v>450</v>
      </c>
      <c r="B151" s="130">
        <v>69</v>
      </c>
      <c r="C151" s="130">
        <v>44</v>
      </c>
      <c r="D151" s="162">
        <f t="shared" si="16"/>
        <v>-25</v>
      </c>
      <c r="E151" s="166">
        <v>20</v>
      </c>
      <c r="F151" s="130">
        <v>2</v>
      </c>
      <c r="G151" s="162">
        <f t="shared" si="17"/>
        <v>-18</v>
      </c>
    </row>
    <row r="152" spans="1:7" ht="15.6" x14ac:dyDescent="0.3">
      <c r="A152" s="104"/>
      <c r="B152" s="126"/>
      <c r="C152" s="126"/>
      <c r="D152" s="127"/>
      <c r="E152" s="126"/>
      <c r="F152" s="126"/>
      <c r="G152" s="127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"/>
  <sheetViews>
    <sheetView view="pageBreakPreview" topLeftCell="B3" zoomScale="80" zoomScaleNormal="55" zoomScaleSheetLayoutView="80" workbookViewId="0">
      <selection activeCell="H8" sqref="H8"/>
    </sheetView>
  </sheetViews>
  <sheetFormatPr defaultRowHeight="18" x14ac:dyDescent="0.35"/>
  <cols>
    <col min="1" max="1" width="1.33203125" style="28" hidden="1" customWidth="1"/>
    <col min="2" max="2" width="81.33203125" style="28" customWidth="1"/>
    <col min="3" max="6" width="11.6640625" style="28" customWidth="1"/>
    <col min="7" max="7" width="10.6640625" style="28" customWidth="1"/>
    <col min="8" max="10" width="9.109375" style="28" customWidth="1"/>
    <col min="11" max="256" width="8.88671875" style="28"/>
    <col min="257" max="257" width="0" style="28" hidden="1" customWidth="1"/>
    <col min="258" max="258" width="87.33203125" style="28" customWidth="1"/>
    <col min="259" max="262" width="11.6640625" style="28" customWidth="1"/>
    <col min="263" max="263" width="8.88671875" style="28"/>
    <col min="264" max="266" width="9.109375" style="28" customWidth="1"/>
    <col min="267" max="512" width="8.88671875" style="28"/>
    <col min="513" max="513" width="0" style="28" hidden="1" customWidth="1"/>
    <col min="514" max="514" width="87.33203125" style="28" customWidth="1"/>
    <col min="515" max="518" width="11.6640625" style="28" customWidth="1"/>
    <col min="519" max="519" width="8.88671875" style="28"/>
    <col min="520" max="522" width="9.109375" style="28" customWidth="1"/>
    <col min="523" max="768" width="8.88671875" style="28"/>
    <col min="769" max="769" width="0" style="28" hidden="1" customWidth="1"/>
    <col min="770" max="770" width="87.33203125" style="28" customWidth="1"/>
    <col min="771" max="774" width="11.6640625" style="28" customWidth="1"/>
    <col min="775" max="775" width="8.88671875" style="28"/>
    <col min="776" max="778" width="9.109375" style="28" customWidth="1"/>
    <col min="779" max="1024" width="8.88671875" style="28"/>
    <col min="1025" max="1025" width="0" style="28" hidden="1" customWidth="1"/>
    <col min="1026" max="1026" width="87.33203125" style="28" customWidth="1"/>
    <col min="1027" max="1030" width="11.6640625" style="28" customWidth="1"/>
    <col min="1031" max="1031" width="8.88671875" style="28"/>
    <col min="1032" max="1034" width="9.109375" style="28" customWidth="1"/>
    <col min="1035" max="1280" width="8.88671875" style="28"/>
    <col min="1281" max="1281" width="0" style="28" hidden="1" customWidth="1"/>
    <col min="1282" max="1282" width="87.33203125" style="28" customWidth="1"/>
    <col min="1283" max="1286" width="11.6640625" style="28" customWidth="1"/>
    <col min="1287" max="1287" width="8.88671875" style="28"/>
    <col min="1288" max="1290" width="9.109375" style="28" customWidth="1"/>
    <col min="1291" max="1536" width="8.88671875" style="28"/>
    <col min="1537" max="1537" width="0" style="28" hidden="1" customWidth="1"/>
    <col min="1538" max="1538" width="87.33203125" style="28" customWidth="1"/>
    <col min="1539" max="1542" width="11.6640625" style="28" customWidth="1"/>
    <col min="1543" max="1543" width="8.88671875" style="28"/>
    <col min="1544" max="1546" width="9.109375" style="28" customWidth="1"/>
    <col min="1547" max="1792" width="8.88671875" style="28"/>
    <col min="1793" max="1793" width="0" style="28" hidden="1" customWidth="1"/>
    <col min="1794" max="1794" width="87.33203125" style="28" customWidth="1"/>
    <col min="1795" max="1798" width="11.6640625" style="28" customWidth="1"/>
    <col min="1799" max="1799" width="8.88671875" style="28"/>
    <col min="1800" max="1802" width="9.109375" style="28" customWidth="1"/>
    <col min="1803" max="2048" width="8.88671875" style="28"/>
    <col min="2049" max="2049" width="0" style="28" hidden="1" customWidth="1"/>
    <col min="2050" max="2050" width="87.33203125" style="28" customWidth="1"/>
    <col min="2051" max="2054" width="11.6640625" style="28" customWidth="1"/>
    <col min="2055" max="2055" width="8.88671875" style="28"/>
    <col min="2056" max="2058" width="9.109375" style="28" customWidth="1"/>
    <col min="2059" max="2304" width="8.88671875" style="28"/>
    <col min="2305" max="2305" width="0" style="28" hidden="1" customWidth="1"/>
    <col min="2306" max="2306" width="87.33203125" style="28" customWidth="1"/>
    <col min="2307" max="2310" width="11.6640625" style="28" customWidth="1"/>
    <col min="2311" max="2311" width="8.88671875" style="28"/>
    <col min="2312" max="2314" width="9.109375" style="28" customWidth="1"/>
    <col min="2315" max="2560" width="8.88671875" style="28"/>
    <col min="2561" max="2561" width="0" style="28" hidden="1" customWidth="1"/>
    <col min="2562" max="2562" width="87.33203125" style="28" customWidth="1"/>
    <col min="2563" max="2566" width="11.6640625" style="28" customWidth="1"/>
    <col min="2567" max="2567" width="8.88671875" style="28"/>
    <col min="2568" max="2570" width="9.109375" style="28" customWidth="1"/>
    <col min="2571" max="2816" width="8.88671875" style="28"/>
    <col min="2817" max="2817" width="0" style="28" hidden="1" customWidth="1"/>
    <col min="2818" max="2818" width="87.33203125" style="28" customWidth="1"/>
    <col min="2819" max="2822" width="11.6640625" style="28" customWidth="1"/>
    <col min="2823" max="2823" width="8.88671875" style="28"/>
    <col min="2824" max="2826" width="9.109375" style="28" customWidth="1"/>
    <col min="2827" max="3072" width="8.88671875" style="28"/>
    <col min="3073" max="3073" width="0" style="28" hidden="1" customWidth="1"/>
    <col min="3074" max="3074" width="87.33203125" style="28" customWidth="1"/>
    <col min="3075" max="3078" width="11.6640625" style="28" customWidth="1"/>
    <col min="3079" max="3079" width="8.88671875" style="28"/>
    <col min="3080" max="3082" width="9.109375" style="28" customWidth="1"/>
    <col min="3083" max="3328" width="8.88671875" style="28"/>
    <col min="3329" max="3329" width="0" style="28" hidden="1" customWidth="1"/>
    <col min="3330" max="3330" width="87.33203125" style="28" customWidth="1"/>
    <col min="3331" max="3334" width="11.6640625" style="28" customWidth="1"/>
    <col min="3335" max="3335" width="8.88671875" style="28"/>
    <col min="3336" max="3338" width="9.109375" style="28" customWidth="1"/>
    <col min="3339" max="3584" width="8.88671875" style="28"/>
    <col min="3585" max="3585" width="0" style="28" hidden="1" customWidth="1"/>
    <col min="3586" max="3586" width="87.33203125" style="28" customWidth="1"/>
    <col min="3587" max="3590" width="11.6640625" style="28" customWidth="1"/>
    <col min="3591" max="3591" width="8.88671875" style="28"/>
    <col min="3592" max="3594" width="9.109375" style="28" customWidth="1"/>
    <col min="3595" max="3840" width="8.88671875" style="28"/>
    <col min="3841" max="3841" width="0" style="28" hidden="1" customWidth="1"/>
    <col min="3842" max="3842" width="87.33203125" style="28" customWidth="1"/>
    <col min="3843" max="3846" width="11.6640625" style="28" customWidth="1"/>
    <col min="3847" max="3847" width="8.88671875" style="28"/>
    <col min="3848" max="3850" width="9.109375" style="28" customWidth="1"/>
    <col min="3851" max="4096" width="8.88671875" style="28"/>
    <col min="4097" max="4097" width="0" style="28" hidden="1" customWidth="1"/>
    <col min="4098" max="4098" width="87.33203125" style="28" customWidth="1"/>
    <col min="4099" max="4102" width="11.6640625" style="28" customWidth="1"/>
    <col min="4103" max="4103" width="8.88671875" style="28"/>
    <col min="4104" max="4106" width="9.109375" style="28" customWidth="1"/>
    <col min="4107" max="4352" width="8.88671875" style="28"/>
    <col min="4353" max="4353" width="0" style="28" hidden="1" customWidth="1"/>
    <col min="4354" max="4354" width="87.33203125" style="28" customWidth="1"/>
    <col min="4355" max="4358" width="11.6640625" style="28" customWidth="1"/>
    <col min="4359" max="4359" width="8.88671875" style="28"/>
    <col min="4360" max="4362" width="9.109375" style="28" customWidth="1"/>
    <col min="4363" max="4608" width="8.88671875" style="28"/>
    <col min="4609" max="4609" width="0" style="28" hidden="1" customWidth="1"/>
    <col min="4610" max="4610" width="87.33203125" style="28" customWidth="1"/>
    <col min="4611" max="4614" width="11.6640625" style="28" customWidth="1"/>
    <col min="4615" max="4615" width="8.88671875" style="28"/>
    <col min="4616" max="4618" width="9.109375" style="28" customWidth="1"/>
    <col min="4619" max="4864" width="8.88671875" style="28"/>
    <col min="4865" max="4865" width="0" style="28" hidden="1" customWidth="1"/>
    <col min="4866" max="4866" width="87.33203125" style="28" customWidth="1"/>
    <col min="4867" max="4870" width="11.6640625" style="28" customWidth="1"/>
    <col min="4871" max="4871" width="8.88671875" style="28"/>
    <col min="4872" max="4874" width="9.109375" style="28" customWidth="1"/>
    <col min="4875" max="5120" width="8.88671875" style="28"/>
    <col min="5121" max="5121" width="0" style="28" hidden="1" customWidth="1"/>
    <col min="5122" max="5122" width="87.33203125" style="28" customWidth="1"/>
    <col min="5123" max="5126" width="11.6640625" style="28" customWidth="1"/>
    <col min="5127" max="5127" width="8.88671875" style="28"/>
    <col min="5128" max="5130" width="9.109375" style="28" customWidth="1"/>
    <col min="5131" max="5376" width="8.88671875" style="28"/>
    <col min="5377" max="5377" width="0" style="28" hidden="1" customWidth="1"/>
    <col min="5378" max="5378" width="87.33203125" style="28" customWidth="1"/>
    <col min="5379" max="5382" width="11.6640625" style="28" customWidth="1"/>
    <col min="5383" max="5383" width="8.88671875" style="28"/>
    <col min="5384" max="5386" width="9.109375" style="28" customWidth="1"/>
    <col min="5387" max="5632" width="8.88671875" style="28"/>
    <col min="5633" max="5633" width="0" style="28" hidden="1" customWidth="1"/>
    <col min="5634" max="5634" width="87.33203125" style="28" customWidth="1"/>
    <col min="5635" max="5638" width="11.6640625" style="28" customWidth="1"/>
    <col min="5639" max="5639" width="8.88671875" style="28"/>
    <col min="5640" max="5642" width="9.109375" style="28" customWidth="1"/>
    <col min="5643" max="5888" width="8.88671875" style="28"/>
    <col min="5889" max="5889" width="0" style="28" hidden="1" customWidth="1"/>
    <col min="5890" max="5890" width="87.33203125" style="28" customWidth="1"/>
    <col min="5891" max="5894" width="11.6640625" style="28" customWidth="1"/>
    <col min="5895" max="5895" width="8.88671875" style="28"/>
    <col min="5896" max="5898" width="9.109375" style="28" customWidth="1"/>
    <col min="5899" max="6144" width="8.88671875" style="28"/>
    <col min="6145" max="6145" width="0" style="28" hidden="1" customWidth="1"/>
    <col min="6146" max="6146" width="87.33203125" style="28" customWidth="1"/>
    <col min="6147" max="6150" width="11.6640625" style="28" customWidth="1"/>
    <col min="6151" max="6151" width="8.88671875" style="28"/>
    <col min="6152" max="6154" width="9.109375" style="28" customWidth="1"/>
    <col min="6155" max="6400" width="8.88671875" style="28"/>
    <col min="6401" max="6401" width="0" style="28" hidden="1" customWidth="1"/>
    <col min="6402" max="6402" width="87.33203125" style="28" customWidth="1"/>
    <col min="6403" max="6406" width="11.6640625" style="28" customWidth="1"/>
    <col min="6407" max="6407" width="8.88671875" style="28"/>
    <col min="6408" max="6410" width="9.109375" style="28" customWidth="1"/>
    <col min="6411" max="6656" width="8.88671875" style="28"/>
    <col min="6657" max="6657" width="0" style="28" hidden="1" customWidth="1"/>
    <col min="6658" max="6658" width="87.33203125" style="28" customWidth="1"/>
    <col min="6659" max="6662" width="11.6640625" style="28" customWidth="1"/>
    <col min="6663" max="6663" width="8.88671875" style="28"/>
    <col min="6664" max="6666" width="9.109375" style="28" customWidth="1"/>
    <col min="6667" max="6912" width="8.88671875" style="28"/>
    <col min="6913" max="6913" width="0" style="28" hidden="1" customWidth="1"/>
    <col min="6914" max="6914" width="87.33203125" style="28" customWidth="1"/>
    <col min="6915" max="6918" width="11.6640625" style="28" customWidth="1"/>
    <col min="6919" max="6919" width="8.88671875" style="28"/>
    <col min="6920" max="6922" width="9.109375" style="28" customWidth="1"/>
    <col min="6923" max="7168" width="8.88671875" style="28"/>
    <col min="7169" max="7169" width="0" style="28" hidden="1" customWidth="1"/>
    <col min="7170" max="7170" width="87.33203125" style="28" customWidth="1"/>
    <col min="7171" max="7174" width="11.6640625" style="28" customWidth="1"/>
    <col min="7175" max="7175" width="8.88671875" style="28"/>
    <col min="7176" max="7178" width="9.109375" style="28" customWidth="1"/>
    <col min="7179" max="7424" width="8.88671875" style="28"/>
    <col min="7425" max="7425" width="0" style="28" hidden="1" customWidth="1"/>
    <col min="7426" max="7426" width="87.33203125" style="28" customWidth="1"/>
    <col min="7427" max="7430" width="11.6640625" style="28" customWidth="1"/>
    <col min="7431" max="7431" width="8.88671875" style="28"/>
    <col min="7432" max="7434" width="9.109375" style="28" customWidth="1"/>
    <col min="7435" max="7680" width="8.88671875" style="28"/>
    <col min="7681" max="7681" width="0" style="28" hidden="1" customWidth="1"/>
    <col min="7682" max="7682" width="87.33203125" style="28" customWidth="1"/>
    <col min="7683" max="7686" width="11.6640625" style="28" customWidth="1"/>
    <col min="7687" max="7687" width="8.88671875" style="28"/>
    <col min="7688" max="7690" width="9.109375" style="28" customWidth="1"/>
    <col min="7691" max="7936" width="8.88671875" style="28"/>
    <col min="7937" max="7937" width="0" style="28" hidden="1" customWidth="1"/>
    <col min="7938" max="7938" width="87.33203125" style="28" customWidth="1"/>
    <col min="7939" max="7942" width="11.6640625" style="28" customWidth="1"/>
    <col min="7943" max="7943" width="8.88671875" style="28"/>
    <col min="7944" max="7946" width="9.109375" style="28" customWidth="1"/>
    <col min="7947" max="8192" width="8.88671875" style="28"/>
    <col min="8193" max="8193" width="0" style="28" hidden="1" customWidth="1"/>
    <col min="8194" max="8194" width="87.33203125" style="28" customWidth="1"/>
    <col min="8195" max="8198" width="11.6640625" style="28" customWidth="1"/>
    <col min="8199" max="8199" width="8.88671875" style="28"/>
    <col min="8200" max="8202" width="9.109375" style="28" customWidth="1"/>
    <col min="8203" max="8448" width="8.88671875" style="28"/>
    <col min="8449" max="8449" width="0" style="28" hidden="1" customWidth="1"/>
    <col min="8450" max="8450" width="87.33203125" style="28" customWidth="1"/>
    <col min="8451" max="8454" width="11.6640625" style="28" customWidth="1"/>
    <col min="8455" max="8455" width="8.88671875" style="28"/>
    <col min="8456" max="8458" width="9.109375" style="28" customWidth="1"/>
    <col min="8459" max="8704" width="8.88671875" style="28"/>
    <col min="8705" max="8705" width="0" style="28" hidden="1" customWidth="1"/>
    <col min="8706" max="8706" width="87.33203125" style="28" customWidth="1"/>
    <col min="8707" max="8710" width="11.6640625" style="28" customWidth="1"/>
    <col min="8711" max="8711" width="8.88671875" style="28"/>
    <col min="8712" max="8714" width="9.109375" style="28" customWidth="1"/>
    <col min="8715" max="8960" width="8.88671875" style="28"/>
    <col min="8961" max="8961" width="0" style="28" hidden="1" customWidth="1"/>
    <col min="8962" max="8962" width="87.33203125" style="28" customWidth="1"/>
    <col min="8963" max="8966" width="11.6640625" style="28" customWidth="1"/>
    <col min="8967" max="8967" width="8.88671875" style="28"/>
    <col min="8968" max="8970" width="9.109375" style="28" customWidth="1"/>
    <col min="8971" max="9216" width="8.88671875" style="28"/>
    <col min="9217" max="9217" width="0" style="28" hidden="1" customWidth="1"/>
    <col min="9218" max="9218" width="87.33203125" style="28" customWidth="1"/>
    <col min="9219" max="9222" width="11.6640625" style="28" customWidth="1"/>
    <col min="9223" max="9223" width="8.88671875" style="28"/>
    <col min="9224" max="9226" width="9.109375" style="28" customWidth="1"/>
    <col min="9227" max="9472" width="8.88671875" style="28"/>
    <col min="9473" max="9473" width="0" style="28" hidden="1" customWidth="1"/>
    <col min="9474" max="9474" width="87.33203125" style="28" customWidth="1"/>
    <col min="9475" max="9478" width="11.6640625" style="28" customWidth="1"/>
    <col min="9479" max="9479" width="8.88671875" style="28"/>
    <col min="9480" max="9482" width="9.109375" style="28" customWidth="1"/>
    <col min="9483" max="9728" width="8.88671875" style="28"/>
    <col min="9729" max="9729" width="0" style="28" hidden="1" customWidth="1"/>
    <col min="9730" max="9730" width="87.33203125" style="28" customWidth="1"/>
    <col min="9731" max="9734" width="11.6640625" style="28" customWidth="1"/>
    <col min="9735" max="9735" width="8.88671875" style="28"/>
    <col min="9736" max="9738" width="9.109375" style="28" customWidth="1"/>
    <col min="9739" max="9984" width="8.88671875" style="28"/>
    <col min="9985" max="9985" width="0" style="28" hidden="1" customWidth="1"/>
    <col min="9986" max="9986" width="87.33203125" style="28" customWidth="1"/>
    <col min="9987" max="9990" width="11.6640625" style="28" customWidth="1"/>
    <col min="9991" max="9991" width="8.88671875" style="28"/>
    <col min="9992" max="9994" width="9.109375" style="28" customWidth="1"/>
    <col min="9995" max="10240" width="8.88671875" style="28"/>
    <col min="10241" max="10241" width="0" style="28" hidden="1" customWidth="1"/>
    <col min="10242" max="10242" width="87.33203125" style="28" customWidth="1"/>
    <col min="10243" max="10246" width="11.6640625" style="28" customWidth="1"/>
    <col min="10247" max="10247" width="8.88671875" style="28"/>
    <col min="10248" max="10250" width="9.109375" style="28" customWidth="1"/>
    <col min="10251" max="10496" width="8.88671875" style="28"/>
    <col min="10497" max="10497" width="0" style="28" hidden="1" customWidth="1"/>
    <col min="10498" max="10498" width="87.33203125" style="28" customWidth="1"/>
    <col min="10499" max="10502" width="11.6640625" style="28" customWidth="1"/>
    <col min="10503" max="10503" width="8.88671875" style="28"/>
    <col min="10504" max="10506" width="9.109375" style="28" customWidth="1"/>
    <col min="10507" max="10752" width="8.88671875" style="28"/>
    <col min="10753" max="10753" width="0" style="28" hidden="1" customWidth="1"/>
    <col min="10754" max="10754" width="87.33203125" style="28" customWidth="1"/>
    <col min="10755" max="10758" width="11.6640625" style="28" customWidth="1"/>
    <col min="10759" max="10759" width="8.88671875" style="28"/>
    <col min="10760" max="10762" width="9.109375" style="28" customWidth="1"/>
    <col min="10763" max="11008" width="8.88671875" style="28"/>
    <col min="11009" max="11009" width="0" style="28" hidden="1" customWidth="1"/>
    <col min="11010" max="11010" width="87.33203125" style="28" customWidth="1"/>
    <col min="11011" max="11014" width="11.6640625" style="28" customWidth="1"/>
    <col min="11015" max="11015" width="8.88671875" style="28"/>
    <col min="11016" max="11018" width="9.109375" style="28" customWidth="1"/>
    <col min="11019" max="11264" width="8.88671875" style="28"/>
    <col min="11265" max="11265" width="0" style="28" hidden="1" customWidth="1"/>
    <col min="11266" max="11266" width="87.33203125" style="28" customWidth="1"/>
    <col min="11267" max="11270" width="11.6640625" style="28" customWidth="1"/>
    <col min="11271" max="11271" width="8.88671875" style="28"/>
    <col min="11272" max="11274" width="9.109375" style="28" customWidth="1"/>
    <col min="11275" max="11520" width="8.88671875" style="28"/>
    <col min="11521" max="11521" width="0" style="28" hidden="1" customWidth="1"/>
    <col min="11522" max="11522" width="87.33203125" style="28" customWidth="1"/>
    <col min="11523" max="11526" width="11.6640625" style="28" customWidth="1"/>
    <col min="11527" max="11527" width="8.88671875" style="28"/>
    <col min="11528" max="11530" width="9.109375" style="28" customWidth="1"/>
    <col min="11531" max="11776" width="8.88671875" style="28"/>
    <col min="11777" max="11777" width="0" style="28" hidden="1" customWidth="1"/>
    <col min="11778" max="11778" width="87.33203125" style="28" customWidth="1"/>
    <col min="11779" max="11782" width="11.6640625" style="28" customWidth="1"/>
    <col min="11783" max="11783" width="8.88671875" style="28"/>
    <col min="11784" max="11786" width="9.109375" style="28" customWidth="1"/>
    <col min="11787" max="12032" width="8.88671875" style="28"/>
    <col min="12033" max="12033" width="0" style="28" hidden="1" customWidth="1"/>
    <col min="12034" max="12034" width="87.33203125" style="28" customWidth="1"/>
    <col min="12035" max="12038" width="11.6640625" style="28" customWidth="1"/>
    <col min="12039" max="12039" width="8.88671875" style="28"/>
    <col min="12040" max="12042" width="9.109375" style="28" customWidth="1"/>
    <col min="12043" max="12288" width="8.88671875" style="28"/>
    <col min="12289" max="12289" width="0" style="28" hidden="1" customWidth="1"/>
    <col min="12290" max="12290" width="87.33203125" style="28" customWidth="1"/>
    <col min="12291" max="12294" width="11.6640625" style="28" customWidth="1"/>
    <col min="12295" max="12295" width="8.88671875" style="28"/>
    <col min="12296" max="12298" width="9.109375" style="28" customWidth="1"/>
    <col min="12299" max="12544" width="8.88671875" style="28"/>
    <col min="12545" max="12545" width="0" style="28" hidden="1" customWidth="1"/>
    <col min="12546" max="12546" width="87.33203125" style="28" customWidth="1"/>
    <col min="12547" max="12550" width="11.6640625" style="28" customWidth="1"/>
    <col min="12551" max="12551" width="8.88671875" style="28"/>
    <col min="12552" max="12554" width="9.109375" style="28" customWidth="1"/>
    <col min="12555" max="12800" width="8.88671875" style="28"/>
    <col min="12801" max="12801" width="0" style="28" hidden="1" customWidth="1"/>
    <col min="12802" max="12802" width="87.33203125" style="28" customWidth="1"/>
    <col min="12803" max="12806" width="11.6640625" style="28" customWidth="1"/>
    <col min="12807" max="12807" width="8.88671875" style="28"/>
    <col min="12808" max="12810" width="9.109375" style="28" customWidth="1"/>
    <col min="12811" max="13056" width="8.88671875" style="28"/>
    <col min="13057" max="13057" width="0" style="28" hidden="1" customWidth="1"/>
    <col min="13058" max="13058" width="87.33203125" style="28" customWidth="1"/>
    <col min="13059" max="13062" width="11.6640625" style="28" customWidth="1"/>
    <col min="13063" max="13063" width="8.88671875" style="28"/>
    <col min="13064" max="13066" width="9.109375" style="28" customWidth="1"/>
    <col min="13067" max="13312" width="8.88671875" style="28"/>
    <col min="13313" max="13313" width="0" style="28" hidden="1" customWidth="1"/>
    <col min="13314" max="13314" width="87.33203125" style="28" customWidth="1"/>
    <col min="13315" max="13318" width="11.6640625" style="28" customWidth="1"/>
    <col min="13319" max="13319" width="8.88671875" style="28"/>
    <col min="13320" max="13322" width="9.109375" style="28" customWidth="1"/>
    <col min="13323" max="13568" width="8.88671875" style="28"/>
    <col min="13569" max="13569" width="0" style="28" hidden="1" customWidth="1"/>
    <col min="13570" max="13570" width="87.33203125" style="28" customWidth="1"/>
    <col min="13571" max="13574" width="11.6640625" style="28" customWidth="1"/>
    <col min="13575" max="13575" width="8.88671875" style="28"/>
    <col min="13576" max="13578" width="9.109375" style="28" customWidth="1"/>
    <col min="13579" max="13824" width="8.88671875" style="28"/>
    <col min="13825" max="13825" width="0" style="28" hidden="1" customWidth="1"/>
    <col min="13826" max="13826" width="87.33203125" style="28" customWidth="1"/>
    <col min="13827" max="13830" width="11.6640625" style="28" customWidth="1"/>
    <col min="13831" max="13831" width="8.88671875" style="28"/>
    <col min="13832" max="13834" width="9.109375" style="28" customWidth="1"/>
    <col min="13835" max="14080" width="8.88671875" style="28"/>
    <col min="14081" max="14081" width="0" style="28" hidden="1" customWidth="1"/>
    <col min="14082" max="14082" width="87.33203125" style="28" customWidth="1"/>
    <col min="14083" max="14086" width="11.6640625" style="28" customWidth="1"/>
    <col min="14087" max="14087" width="8.88671875" style="28"/>
    <col min="14088" max="14090" width="9.109375" style="28" customWidth="1"/>
    <col min="14091" max="14336" width="8.88671875" style="28"/>
    <col min="14337" max="14337" width="0" style="28" hidden="1" customWidth="1"/>
    <col min="14338" max="14338" width="87.33203125" style="28" customWidth="1"/>
    <col min="14339" max="14342" width="11.6640625" style="28" customWidth="1"/>
    <col min="14343" max="14343" width="8.88671875" style="28"/>
    <col min="14344" max="14346" width="9.109375" style="28" customWidth="1"/>
    <col min="14347" max="14592" width="8.88671875" style="28"/>
    <col min="14593" max="14593" width="0" style="28" hidden="1" customWidth="1"/>
    <col min="14594" max="14594" width="87.33203125" style="28" customWidth="1"/>
    <col min="14595" max="14598" width="11.6640625" style="28" customWidth="1"/>
    <col min="14599" max="14599" width="8.88671875" style="28"/>
    <col min="14600" max="14602" width="9.109375" style="28" customWidth="1"/>
    <col min="14603" max="14848" width="8.88671875" style="28"/>
    <col min="14849" max="14849" width="0" style="28" hidden="1" customWidth="1"/>
    <col min="14850" max="14850" width="87.33203125" style="28" customWidth="1"/>
    <col min="14851" max="14854" width="11.6640625" style="28" customWidth="1"/>
    <col min="14855" max="14855" width="8.88671875" style="28"/>
    <col min="14856" max="14858" width="9.109375" style="28" customWidth="1"/>
    <col min="14859" max="15104" width="8.88671875" style="28"/>
    <col min="15105" max="15105" width="0" style="28" hidden="1" customWidth="1"/>
    <col min="15106" max="15106" width="87.33203125" style="28" customWidth="1"/>
    <col min="15107" max="15110" width="11.6640625" style="28" customWidth="1"/>
    <col min="15111" max="15111" width="8.88671875" style="28"/>
    <col min="15112" max="15114" width="9.109375" style="28" customWidth="1"/>
    <col min="15115" max="15360" width="8.88671875" style="28"/>
    <col min="15361" max="15361" width="0" style="28" hidden="1" customWidth="1"/>
    <col min="15362" max="15362" width="87.33203125" style="28" customWidth="1"/>
    <col min="15363" max="15366" width="11.6640625" style="28" customWidth="1"/>
    <col min="15367" max="15367" width="8.88671875" style="28"/>
    <col min="15368" max="15370" width="9.109375" style="28" customWidth="1"/>
    <col min="15371" max="15616" width="8.88671875" style="28"/>
    <col min="15617" max="15617" width="0" style="28" hidden="1" customWidth="1"/>
    <col min="15618" max="15618" width="87.33203125" style="28" customWidth="1"/>
    <col min="15619" max="15622" width="11.6640625" style="28" customWidth="1"/>
    <col min="15623" max="15623" width="8.88671875" style="28"/>
    <col min="15624" max="15626" width="9.109375" style="28" customWidth="1"/>
    <col min="15627" max="15872" width="8.88671875" style="28"/>
    <col min="15873" max="15873" width="0" style="28" hidden="1" customWidth="1"/>
    <col min="15874" max="15874" width="87.33203125" style="28" customWidth="1"/>
    <col min="15875" max="15878" width="11.6640625" style="28" customWidth="1"/>
    <col min="15879" max="15879" width="8.88671875" style="28"/>
    <col min="15880" max="15882" width="9.109375" style="28" customWidth="1"/>
    <col min="15883" max="16128" width="8.88671875" style="28"/>
    <col min="16129" max="16129" width="0" style="28" hidden="1" customWidth="1"/>
    <col min="16130" max="16130" width="87.33203125" style="28" customWidth="1"/>
    <col min="16131" max="16134" width="11.6640625" style="28" customWidth="1"/>
    <col min="16135" max="16135" width="8.88671875" style="28"/>
    <col min="16136" max="16138" width="9.109375" style="28" customWidth="1"/>
    <col min="16139" max="16384" width="8.88671875" style="28"/>
  </cols>
  <sheetData>
    <row r="1" spans="1:14" s="15" customFormat="1" ht="21" x14ac:dyDescent="0.3">
      <c r="A1" s="416" t="s">
        <v>11</v>
      </c>
      <c r="B1" s="416"/>
      <c r="C1" s="416"/>
      <c r="D1" s="416"/>
      <c r="E1" s="416"/>
      <c r="F1" s="416"/>
    </row>
    <row r="2" spans="1:14" s="15" customFormat="1" ht="21" x14ac:dyDescent="0.3">
      <c r="A2" s="16"/>
      <c r="B2" s="415" t="s">
        <v>12</v>
      </c>
      <c r="C2" s="416"/>
      <c r="D2" s="416"/>
      <c r="E2" s="416"/>
      <c r="F2" s="416"/>
    </row>
    <row r="3" spans="1:14" s="1" customFormat="1" ht="15.6" customHeight="1" x14ac:dyDescent="0.3">
      <c r="A3" s="364"/>
      <c r="B3" s="417" t="s">
        <v>7</v>
      </c>
      <c r="C3" s="418"/>
      <c r="D3" s="418"/>
      <c r="E3" s="418"/>
      <c r="F3" s="418"/>
    </row>
    <row r="4" spans="1:14" s="1" customFormat="1" ht="15.6" customHeight="1" x14ac:dyDescent="0.3">
      <c r="A4" s="364"/>
      <c r="B4" s="417" t="s">
        <v>8</v>
      </c>
      <c r="C4" s="418"/>
      <c r="D4" s="418"/>
      <c r="E4" s="418"/>
      <c r="F4" s="418"/>
    </row>
    <row r="5" spans="1:14" s="19" customFormat="1" x14ac:dyDescent="0.3">
      <c r="A5" s="17"/>
      <c r="B5" s="17"/>
      <c r="C5" s="17"/>
      <c r="D5" s="17"/>
      <c r="E5" s="17"/>
      <c r="F5" s="18" t="s">
        <v>141</v>
      </c>
    </row>
    <row r="6" spans="1:14" s="3" customFormat="1" ht="24.75" customHeight="1" x14ac:dyDescent="0.3">
      <c r="A6" s="365"/>
      <c r="B6" s="411"/>
      <c r="C6" s="412" t="s">
        <v>629</v>
      </c>
      <c r="D6" s="412" t="s">
        <v>628</v>
      </c>
      <c r="E6" s="413" t="s">
        <v>10</v>
      </c>
      <c r="F6" s="413"/>
    </row>
    <row r="7" spans="1:14" s="3" customFormat="1" ht="39" customHeight="1" x14ac:dyDescent="0.3">
      <c r="A7" s="365"/>
      <c r="B7" s="411"/>
      <c r="C7" s="412"/>
      <c r="D7" s="412"/>
      <c r="E7" s="394" t="s">
        <v>0</v>
      </c>
      <c r="F7" s="394" t="s">
        <v>3</v>
      </c>
    </row>
    <row r="8" spans="1:14" s="20" customFormat="1" ht="22.2" customHeight="1" x14ac:dyDescent="0.3">
      <c r="B8" s="21" t="s">
        <v>286</v>
      </c>
      <c r="C8" s="22">
        <f>SUM(C10:C28)</f>
        <v>8020</v>
      </c>
      <c r="D8" s="393">
        <f>SUM(D10:D28)</f>
        <v>5711</v>
      </c>
      <c r="E8" s="397">
        <f>ROUND(D8/C8*100,1)</f>
        <v>71.2</v>
      </c>
      <c r="F8" s="400">
        <f>D8-C8</f>
        <v>-2309</v>
      </c>
      <c r="G8" s="374"/>
      <c r="H8" s="371"/>
      <c r="I8" s="6"/>
      <c r="J8" s="24"/>
      <c r="L8" s="25"/>
      <c r="N8" s="25"/>
    </row>
    <row r="9" spans="1:14" s="20" customFormat="1" ht="22.2" customHeight="1" x14ac:dyDescent="0.3">
      <c r="B9" s="26" t="s">
        <v>13</v>
      </c>
      <c r="C9" s="22"/>
      <c r="D9" s="393"/>
      <c r="E9" s="398"/>
      <c r="F9" s="401"/>
      <c r="G9" s="374"/>
      <c r="H9" s="371"/>
      <c r="I9" s="6"/>
      <c r="J9" s="24"/>
      <c r="L9" s="25"/>
      <c r="N9" s="25"/>
    </row>
    <row r="10" spans="1:14" s="8" customFormat="1" x14ac:dyDescent="0.3">
      <c r="B10" s="27" t="s">
        <v>14</v>
      </c>
      <c r="C10" s="375">
        <v>659</v>
      </c>
      <c r="D10" s="375">
        <v>253</v>
      </c>
      <c r="E10" s="395">
        <f t="shared" ref="E10:E26" si="0">ROUND(D10/C10*100,1)</f>
        <v>38.4</v>
      </c>
      <c r="F10" s="396">
        <f t="shared" ref="F10:F28" si="1">D10-C10</f>
        <v>-406</v>
      </c>
      <c r="G10" s="374"/>
      <c r="H10" s="371"/>
      <c r="I10" s="6"/>
      <c r="J10" s="24"/>
      <c r="K10" s="13"/>
      <c r="L10" s="25"/>
      <c r="N10" s="25"/>
    </row>
    <row r="11" spans="1:14" s="8" customFormat="1" x14ac:dyDescent="0.3">
      <c r="B11" s="27" t="s">
        <v>15</v>
      </c>
      <c r="C11" s="375">
        <v>37</v>
      </c>
      <c r="D11" s="375">
        <v>24</v>
      </c>
      <c r="E11" s="11">
        <f t="shared" si="0"/>
        <v>64.900000000000006</v>
      </c>
      <c r="F11" s="10">
        <f t="shared" si="1"/>
        <v>-13</v>
      </c>
      <c r="G11" s="374"/>
      <c r="H11" s="371"/>
      <c r="I11" s="6"/>
      <c r="J11" s="24"/>
      <c r="K11" s="13"/>
      <c r="L11" s="25"/>
      <c r="N11" s="25"/>
    </row>
    <row r="12" spans="1:14" s="8" customFormat="1" x14ac:dyDescent="0.3">
      <c r="B12" s="27" t="s">
        <v>16</v>
      </c>
      <c r="C12" s="375">
        <v>1304</v>
      </c>
      <c r="D12" s="375">
        <v>218</v>
      </c>
      <c r="E12" s="11">
        <f t="shared" si="0"/>
        <v>16.7</v>
      </c>
      <c r="F12" s="10">
        <f t="shared" si="1"/>
        <v>-1086</v>
      </c>
      <c r="G12" s="374"/>
      <c r="H12" s="371"/>
      <c r="I12" s="6"/>
      <c r="J12" s="24"/>
      <c r="K12" s="13"/>
      <c r="L12" s="25"/>
      <c r="N12" s="25"/>
    </row>
    <row r="13" spans="1:14" s="8" customFormat="1" x14ac:dyDescent="0.3">
      <c r="B13" s="27" t="s">
        <v>17</v>
      </c>
      <c r="C13" s="375">
        <v>65</v>
      </c>
      <c r="D13" s="375">
        <v>24</v>
      </c>
      <c r="E13" s="11">
        <f t="shared" si="0"/>
        <v>36.9</v>
      </c>
      <c r="F13" s="10">
        <f t="shared" si="1"/>
        <v>-41</v>
      </c>
      <c r="G13" s="374"/>
      <c r="H13" s="371"/>
      <c r="I13" s="6"/>
      <c r="J13" s="24"/>
      <c r="K13" s="13"/>
      <c r="L13" s="25"/>
      <c r="N13" s="25"/>
    </row>
    <row r="14" spans="1:14" s="8" customFormat="1" x14ac:dyDescent="0.3">
      <c r="B14" s="27" t="s">
        <v>18</v>
      </c>
      <c r="C14" s="375">
        <v>51</v>
      </c>
      <c r="D14" s="375">
        <v>57</v>
      </c>
      <c r="E14" s="11">
        <v>111.8</v>
      </c>
      <c r="F14" s="10">
        <f t="shared" si="1"/>
        <v>6</v>
      </c>
      <c r="G14" s="374"/>
      <c r="H14" s="371"/>
      <c r="I14" s="6"/>
      <c r="J14" s="24"/>
      <c r="K14" s="13"/>
      <c r="L14" s="25"/>
      <c r="N14" s="25"/>
    </row>
    <row r="15" spans="1:14" s="8" customFormat="1" x14ac:dyDescent="0.3">
      <c r="B15" s="27" t="s">
        <v>19</v>
      </c>
      <c r="C15" s="375">
        <v>15</v>
      </c>
      <c r="D15" s="375">
        <v>0</v>
      </c>
      <c r="E15" s="11">
        <f t="shared" si="0"/>
        <v>0</v>
      </c>
      <c r="F15" s="10">
        <f t="shared" si="1"/>
        <v>-15</v>
      </c>
      <c r="G15" s="374"/>
      <c r="H15" s="371"/>
      <c r="I15" s="6"/>
      <c r="J15" s="24"/>
      <c r="K15" s="13"/>
      <c r="L15" s="25"/>
      <c r="N15" s="25"/>
    </row>
    <row r="16" spans="1:14" s="8" customFormat="1" ht="36" x14ac:dyDescent="0.3">
      <c r="B16" s="27" t="s">
        <v>20</v>
      </c>
      <c r="C16" s="375">
        <v>61</v>
      </c>
      <c r="D16" s="375">
        <v>68</v>
      </c>
      <c r="E16" s="11">
        <v>111.5</v>
      </c>
      <c r="F16" s="10">
        <f t="shared" si="1"/>
        <v>7</v>
      </c>
      <c r="G16" s="374"/>
      <c r="H16" s="371"/>
      <c r="I16" s="6"/>
      <c r="J16" s="24"/>
      <c r="K16" s="13"/>
      <c r="L16" s="25"/>
      <c r="N16" s="25"/>
    </row>
    <row r="17" spans="2:14" s="8" customFormat="1" x14ac:dyDescent="0.3">
      <c r="B17" s="27" t="s">
        <v>21</v>
      </c>
      <c r="C17" s="375">
        <v>132</v>
      </c>
      <c r="D17" s="375">
        <v>0</v>
      </c>
      <c r="E17" s="11">
        <f t="shared" si="0"/>
        <v>0</v>
      </c>
      <c r="F17" s="10">
        <f t="shared" si="1"/>
        <v>-132</v>
      </c>
      <c r="G17" s="374"/>
      <c r="H17" s="371"/>
      <c r="I17" s="6"/>
      <c r="J17" s="24"/>
      <c r="K17" s="13"/>
      <c r="L17" s="25"/>
      <c r="N17" s="25"/>
    </row>
    <row r="18" spans="2:14" s="8" customFormat="1" x14ac:dyDescent="0.3">
      <c r="B18" s="27" t="s">
        <v>22</v>
      </c>
      <c r="C18" s="375">
        <v>9</v>
      </c>
      <c r="D18" s="375">
        <v>0</v>
      </c>
      <c r="E18" s="11">
        <f t="shared" si="0"/>
        <v>0</v>
      </c>
      <c r="F18" s="10">
        <f t="shared" si="1"/>
        <v>-9</v>
      </c>
      <c r="G18" s="374"/>
      <c r="H18" s="371"/>
      <c r="I18" s="6"/>
      <c r="J18" s="24"/>
      <c r="K18" s="13"/>
      <c r="L18" s="25"/>
      <c r="N18" s="25"/>
    </row>
    <row r="19" spans="2:14" s="8" customFormat="1" x14ac:dyDescent="0.3">
      <c r="B19" s="27" t="s">
        <v>23</v>
      </c>
      <c r="C19" s="375">
        <v>0</v>
      </c>
      <c r="D19" s="375">
        <v>18</v>
      </c>
      <c r="E19" s="11"/>
      <c r="F19" s="10">
        <f t="shared" si="1"/>
        <v>18</v>
      </c>
      <c r="G19" s="374"/>
      <c r="H19" s="371"/>
      <c r="I19" s="6"/>
      <c r="J19" s="24"/>
      <c r="K19" s="13"/>
      <c r="L19" s="25"/>
      <c r="N19" s="25"/>
    </row>
    <row r="20" spans="2:14" s="8" customFormat="1" x14ac:dyDescent="0.3">
      <c r="B20" s="27" t="s">
        <v>24</v>
      </c>
      <c r="C20" s="376">
        <v>0</v>
      </c>
      <c r="D20" s="376">
        <v>0</v>
      </c>
      <c r="E20" s="11"/>
      <c r="F20" s="10">
        <f t="shared" si="1"/>
        <v>0</v>
      </c>
      <c r="G20" s="374"/>
      <c r="H20" s="371"/>
      <c r="I20" s="6"/>
      <c r="J20" s="24"/>
      <c r="K20" s="13"/>
      <c r="L20" s="25"/>
      <c r="N20" s="25"/>
    </row>
    <row r="21" spans="2:14" s="8" customFormat="1" x14ac:dyDescent="0.3">
      <c r="B21" s="27" t="s">
        <v>25</v>
      </c>
      <c r="C21" s="375">
        <v>6</v>
      </c>
      <c r="D21" s="375">
        <v>0</v>
      </c>
      <c r="E21" s="11">
        <f t="shared" si="0"/>
        <v>0</v>
      </c>
      <c r="F21" s="10">
        <f t="shared" si="1"/>
        <v>-6</v>
      </c>
      <c r="G21" s="374"/>
      <c r="H21" s="371"/>
      <c r="I21" s="6"/>
      <c r="J21" s="24"/>
      <c r="K21" s="13"/>
      <c r="L21" s="25"/>
      <c r="N21" s="25"/>
    </row>
    <row r="22" spans="2:14" s="8" customFormat="1" x14ac:dyDescent="0.3">
      <c r="B22" s="27" t="s">
        <v>26</v>
      </c>
      <c r="C22" s="375">
        <v>61</v>
      </c>
      <c r="D22" s="375">
        <v>113</v>
      </c>
      <c r="E22" s="11">
        <v>185.2</v>
      </c>
      <c r="F22" s="10">
        <f t="shared" si="1"/>
        <v>52</v>
      </c>
      <c r="G22" s="374"/>
      <c r="H22" s="371"/>
      <c r="I22" s="6"/>
      <c r="J22" s="24"/>
      <c r="K22" s="13"/>
      <c r="L22" s="25"/>
      <c r="N22" s="25"/>
    </row>
    <row r="23" spans="2:14" s="8" customFormat="1" x14ac:dyDescent="0.3">
      <c r="B23" s="27" t="s">
        <v>27</v>
      </c>
      <c r="C23" s="375">
        <v>1</v>
      </c>
      <c r="D23" s="375">
        <v>106</v>
      </c>
      <c r="E23" s="11" t="s">
        <v>585</v>
      </c>
      <c r="F23" s="10">
        <f t="shared" si="1"/>
        <v>105</v>
      </c>
      <c r="G23" s="374"/>
      <c r="H23" s="371"/>
      <c r="I23" s="6"/>
      <c r="J23" s="24"/>
      <c r="K23" s="13"/>
      <c r="L23" s="25"/>
      <c r="N23" s="25"/>
    </row>
    <row r="24" spans="2:14" s="8" customFormat="1" x14ac:dyDescent="0.3">
      <c r="B24" s="27" t="s">
        <v>28</v>
      </c>
      <c r="C24" s="375">
        <v>1828</v>
      </c>
      <c r="D24" s="375">
        <v>2231</v>
      </c>
      <c r="E24" s="11">
        <v>122</v>
      </c>
      <c r="F24" s="10">
        <f t="shared" si="1"/>
        <v>403</v>
      </c>
      <c r="G24" s="374"/>
      <c r="H24" s="371"/>
      <c r="I24" s="6"/>
      <c r="J24" s="24"/>
      <c r="K24" s="13"/>
      <c r="L24" s="25"/>
      <c r="N24" s="25"/>
    </row>
    <row r="25" spans="2:14" s="8" customFormat="1" x14ac:dyDescent="0.3">
      <c r="B25" s="27" t="s">
        <v>29</v>
      </c>
      <c r="C25" s="375">
        <v>318</v>
      </c>
      <c r="D25" s="375">
        <v>652</v>
      </c>
      <c r="E25" s="11" t="s">
        <v>538</v>
      </c>
      <c r="F25" s="10">
        <f t="shared" si="1"/>
        <v>334</v>
      </c>
      <c r="G25" s="374"/>
      <c r="H25" s="371"/>
      <c r="I25" s="6"/>
      <c r="J25" s="24"/>
      <c r="K25" s="13"/>
      <c r="L25" s="25"/>
      <c r="N25" s="25"/>
    </row>
    <row r="26" spans="2:14" s="8" customFormat="1" x14ac:dyDescent="0.3">
      <c r="B26" s="27" t="s">
        <v>30</v>
      </c>
      <c r="C26" s="375">
        <v>3441</v>
      </c>
      <c r="D26" s="375">
        <v>1904</v>
      </c>
      <c r="E26" s="11">
        <f t="shared" si="0"/>
        <v>55.3</v>
      </c>
      <c r="F26" s="10">
        <f t="shared" si="1"/>
        <v>-1537</v>
      </c>
      <c r="G26" s="374"/>
      <c r="H26" s="371"/>
      <c r="I26" s="6"/>
      <c r="J26" s="24"/>
      <c r="K26" s="13"/>
      <c r="L26" s="25"/>
      <c r="N26" s="25"/>
    </row>
    <row r="27" spans="2:14" s="8" customFormat="1" x14ac:dyDescent="0.3">
      <c r="B27" s="27" t="s">
        <v>31</v>
      </c>
      <c r="C27" s="375">
        <v>31</v>
      </c>
      <c r="D27" s="375">
        <v>42</v>
      </c>
      <c r="E27" s="11">
        <v>135.5</v>
      </c>
      <c r="F27" s="10">
        <f t="shared" si="1"/>
        <v>11</v>
      </c>
      <c r="G27" s="374"/>
      <c r="H27" s="371"/>
      <c r="I27" s="6"/>
      <c r="J27" s="24"/>
      <c r="K27" s="13"/>
      <c r="L27" s="25"/>
      <c r="N27" s="25"/>
    </row>
    <row r="28" spans="2:14" s="8" customFormat="1" x14ac:dyDescent="0.3">
      <c r="B28" s="27" t="s">
        <v>32</v>
      </c>
      <c r="C28" s="375">
        <v>1</v>
      </c>
      <c r="D28" s="375">
        <v>1</v>
      </c>
      <c r="E28" s="11">
        <v>100</v>
      </c>
      <c r="F28" s="10">
        <f t="shared" si="1"/>
        <v>0</v>
      </c>
      <c r="G28" s="374"/>
      <c r="H28" s="371"/>
      <c r="I28" s="6"/>
      <c r="J28" s="24"/>
      <c r="K28" s="13"/>
      <c r="L28" s="25"/>
      <c r="N28" s="25"/>
    </row>
    <row r="29" spans="2:14" x14ac:dyDescent="0.35">
      <c r="H29" s="6"/>
      <c r="I29" s="6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6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2" style="114" customWidth="1"/>
    <col min="3" max="3" width="24.5546875" style="104" customWidth="1"/>
    <col min="4" max="4" width="26.44140625" style="104" customWidth="1"/>
    <col min="5" max="16384" width="9.109375" style="104"/>
  </cols>
  <sheetData>
    <row r="1" spans="1:6" ht="31.95" customHeight="1" x14ac:dyDescent="0.3">
      <c r="B1" s="426" t="s">
        <v>241</v>
      </c>
      <c r="C1" s="426"/>
      <c r="D1" s="426"/>
    </row>
    <row r="2" spans="1:6" ht="20.25" customHeight="1" x14ac:dyDescent="0.35">
      <c r="A2" s="450" t="s">
        <v>260</v>
      </c>
      <c r="B2" s="454"/>
      <c r="C2" s="454"/>
      <c r="D2" s="454"/>
    </row>
    <row r="3" spans="1:6" ht="20.25" customHeight="1" x14ac:dyDescent="0.3">
      <c r="B3" s="426" t="s">
        <v>85</v>
      </c>
      <c r="C3" s="426"/>
      <c r="D3" s="426"/>
    </row>
    <row r="5" spans="1:6" ht="7.5" customHeight="1" x14ac:dyDescent="0.3"/>
    <row r="6" spans="1:6" s="105" customFormat="1" ht="35.4" customHeight="1" x14ac:dyDescent="0.3">
      <c r="A6" s="404"/>
      <c r="B6" s="405" t="s">
        <v>86</v>
      </c>
      <c r="C6" s="406" t="s">
        <v>639</v>
      </c>
      <c r="D6" s="408" t="s">
        <v>640</v>
      </c>
    </row>
    <row r="7" spans="1:6" x14ac:dyDescent="0.3">
      <c r="A7" s="106">
        <v>1</v>
      </c>
      <c r="B7" s="107" t="s">
        <v>329</v>
      </c>
      <c r="C7" s="130">
        <v>1755</v>
      </c>
      <c r="D7" s="130">
        <v>494</v>
      </c>
      <c r="F7" s="126"/>
    </row>
    <row r="8" spans="1:6" x14ac:dyDescent="0.3">
      <c r="A8" s="106">
        <v>2</v>
      </c>
      <c r="B8" s="107" t="s">
        <v>327</v>
      </c>
      <c r="C8" s="130">
        <v>1176</v>
      </c>
      <c r="D8" s="130">
        <v>282</v>
      </c>
      <c r="F8" s="126"/>
    </row>
    <row r="9" spans="1:6" x14ac:dyDescent="0.3">
      <c r="A9" s="106">
        <v>3</v>
      </c>
      <c r="B9" s="107" t="s">
        <v>330</v>
      </c>
      <c r="C9" s="130">
        <v>1115</v>
      </c>
      <c r="D9" s="130">
        <v>218</v>
      </c>
      <c r="F9" s="126"/>
    </row>
    <row r="10" spans="1:6" s="108" customFormat="1" x14ac:dyDescent="0.3">
      <c r="A10" s="106">
        <v>4</v>
      </c>
      <c r="B10" s="107" t="s">
        <v>331</v>
      </c>
      <c r="C10" s="130">
        <v>1022</v>
      </c>
      <c r="D10" s="130">
        <v>299</v>
      </c>
      <c r="F10" s="126"/>
    </row>
    <row r="11" spans="1:6" s="108" customFormat="1" x14ac:dyDescent="0.3">
      <c r="A11" s="106">
        <v>5</v>
      </c>
      <c r="B11" s="107" t="s">
        <v>346</v>
      </c>
      <c r="C11" s="130">
        <v>920</v>
      </c>
      <c r="D11" s="130">
        <v>218</v>
      </c>
      <c r="F11" s="126"/>
    </row>
    <row r="12" spans="1:6" s="108" customFormat="1" x14ac:dyDescent="0.3">
      <c r="A12" s="106">
        <v>6</v>
      </c>
      <c r="B12" s="107" t="s">
        <v>332</v>
      </c>
      <c r="C12" s="130">
        <v>863</v>
      </c>
      <c r="D12" s="130">
        <v>294</v>
      </c>
      <c r="F12" s="126"/>
    </row>
    <row r="13" spans="1:6" s="108" customFormat="1" x14ac:dyDescent="0.3">
      <c r="A13" s="106">
        <v>7</v>
      </c>
      <c r="B13" s="107" t="s">
        <v>347</v>
      </c>
      <c r="C13" s="130">
        <v>736</v>
      </c>
      <c r="D13" s="130">
        <v>185</v>
      </c>
      <c r="F13" s="126"/>
    </row>
    <row r="14" spans="1:6" s="108" customFormat="1" ht="78" x14ac:dyDescent="0.3">
      <c r="A14" s="106">
        <v>8</v>
      </c>
      <c r="B14" s="107" t="s">
        <v>338</v>
      </c>
      <c r="C14" s="130">
        <v>545</v>
      </c>
      <c r="D14" s="130">
        <v>119</v>
      </c>
      <c r="F14" s="126"/>
    </row>
    <row r="15" spans="1:6" s="108" customFormat="1" ht="31.2" x14ac:dyDescent="0.3">
      <c r="A15" s="106">
        <v>9</v>
      </c>
      <c r="B15" s="107" t="s">
        <v>349</v>
      </c>
      <c r="C15" s="130">
        <v>525</v>
      </c>
      <c r="D15" s="130">
        <v>186</v>
      </c>
      <c r="F15" s="126"/>
    </row>
    <row r="16" spans="1:6" s="108" customFormat="1" x14ac:dyDescent="0.3">
      <c r="A16" s="106">
        <v>10</v>
      </c>
      <c r="B16" s="107" t="s">
        <v>339</v>
      </c>
      <c r="C16" s="130">
        <v>391</v>
      </c>
      <c r="D16" s="130">
        <v>108</v>
      </c>
      <c r="F16" s="126"/>
    </row>
    <row r="17" spans="1:6" s="108" customFormat="1" x14ac:dyDescent="0.3">
      <c r="A17" s="106">
        <v>11</v>
      </c>
      <c r="B17" s="107" t="s">
        <v>343</v>
      </c>
      <c r="C17" s="130">
        <v>356</v>
      </c>
      <c r="D17" s="130">
        <v>98</v>
      </c>
      <c r="F17" s="126"/>
    </row>
    <row r="18" spans="1:6" s="108" customFormat="1" x14ac:dyDescent="0.3">
      <c r="A18" s="106">
        <v>12</v>
      </c>
      <c r="B18" s="107" t="s">
        <v>337</v>
      </c>
      <c r="C18" s="130">
        <v>343</v>
      </c>
      <c r="D18" s="130">
        <v>82</v>
      </c>
      <c r="F18" s="126"/>
    </row>
    <row r="19" spans="1:6" s="108" customFormat="1" ht="15.75" customHeight="1" x14ac:dyDescent="0.3">
      <c r="A19" s="106">
        <v>13</v>
      </c>
      <c r="B19" s="107" t="s">
        <v>369</v>
      </c>
      <c r="C19" s="130">
        <v>336</v>
      </c>
      <c r="D19" s="130">
        <v>127</v>
      </c>
      <c r="F19" s="126"/>
    </row>
    <row r="20" spans="1:6" s="108" customFormat="1" x14ac:dyDescent="0.3">
      <c r="A20" s="106">
        <v>14</v>
      </c>
      <c r="B20" s="107" t="s">
        <v>352</v>
      </c>
      <c r="C20" s="130">
        <v>308</v>
      </c>
      <c r="D20" s="130">
        <v>89</v>
      </c>
      <c r="F20" s="126"/>
    </row>
    <row r="21" spans="1:6" s="108" customFormat="1" x14ac:dyDescent="0.3">
      <c r="A21" s="106">
        <v>15</v>
      </c>
      <c r="B21" s="107" t="s">
        <v>455</v>
      </c>
      <c r="C21" s="130">
        <v>298</v>
      </c>
      <c r="D21" s="130">
        <v>90</v>
      </c>
      <c r="F21" s="126"/>
    </row>
    <row r="22" spans="1:6" s="108" customFormat="1" x14ac:dyDescent="0.3">
      <c r="A22" s="106">
        <v>16</v>
      </c>
      <c r="B22" s="107" t="s">
        <v>350</v>
      </c>
      <c r="C22" s="130">
        <v>281</v>
      </c>
      <c r="D22" s="130">
        <v>56</v>
      </c>
      <c r="F22" s="126"/>
    </row>
    <row r="23" spans="1:6" s="108" customFormat="1" x14ac:dyDescent="0.3">
      <c r="A23" s="106">
        <v>17</v>
      </c>
      <c r="B23" s="107" t="s">
        <v>355</v>
      </c>
      <c r="C23" s="130">
        <v>265</v>
      </c>
      <c r="D23" s="130">
        <v>81</v>
      </c>
      <c r="F23" s="126"/>
    </row>
    <row r="24" spans="1:6" s="108" customFormat="1" x14ac:dyDescent="0.3">
      <c r="A24" s="106">
        <v>18</v>
      </c>
      <c r="B24" s="107" t="s">
        <v>344</v>
      </c>
      <c r="C24" s="130">
        <v>251</v>
      </c>
      <c r="D24" s="130">
        <v>47</v>
      </c>
      <c r="F24" s="126"/>
    </row>
    <row r="25" spans="1:6" s="108" customFormat="1" x14ac:dyDescent="0.3">
      <c r="A25" s="106">
        <v>19</v>
      </c>
      <c r="B25" s="107" t="s">
        <v>374</v>
      </c>
      <c r="C25" s="130">
        <v>246</v>
      </c>
      <c r="D25" s="130">
        <v>40</v>
      </c>
      <c r="F25" s="126"/>
    </row>
    <row r="26" spans="1:6" s="108" customFormat="1" ht="17.25" customHeight="1" x14ac:dyDescent="0.3">
      <c r="A26" s="106">
        <v>20</v>
      </c>
      <c r="B26" s="107" t="s">
        <v>391</v>
      </c>
      <c r="C26" s="130">
        <v>225</v>
      </c>
      <c r="D26" s="130">
        <v>59</v>
      </c>
      <c r="F26" s="126"/>
    </row>
    <row r="27" spans="1:6" s="108" customFormat="1" x14ac:dyDescent="0.3">
      <c r="A27" s="106">
        <v>21</v>
      </c>
      <c r="B27" s="107" t="s">
        <v>360</v>
      </c>
      <c r="C27" s="130">
        <v>220</v>
      </c>
      <c r="D27" s="130">
        <v>60</v>
      </c>
      <c r="F27" s="126"/>
    </row>
    <row r="28" spans="1:6" s="108" customFormat="1" x14ac:dyDescent="0.3">
      <c r="A28" s="106">
        <v>22</v>
      </c>
      <c r="B28" s="107" t="s">
        <v>407</v>
      </c>
      <c r="C28" s="130">
        <v>216</v>
      </c>
      <c r="D28" s="130">
        <v>77</v>
      </c>
      <c r="F28" s="126"/>
    </row>
    <row r="29" spans="1:6" s="108" customFormat="1" ht="31.2" x14ac:dyDescent="0.3">
      <c r="A29" s="106">
        <v>23</v>
      </c>
      <c r="B29" s="107" t="s">
        <v>384</v>
      </c>
      <c r="C29" s="130">
        <v>212</v>
      </c>
      <c r="D29" s="130">
        <v>54</v>
      </c>
      <c r="F29" s="126"/>
    </row>
    <row r="30" spans="1:6" s="108" customFormat="1" ht="16.5" customHeight="1" x14ac:dyDescent="0.3">
      <c r="A30" s="106">
        <v>24</v>
      </c>
      <c r="B30" s="107" t="s">
        <v>336</v>
      </c>
      <c r="C30" s="130">
        <v>207</v>
      </c>
      <c r="D30" s="130">
        <v>67</v>
      </c>
      <c r="F30" s="126"/>
    </row>
    <row r="31" spans="1:6" s="108" customFormat="1" x14ac:dyDescent="0.3">
      <c r="A31" s="106">
        <v>25</v>
      </c>
      <c r="B31" s="107" t="s">
        <v>363</v>
      </c>
      <c r="C31" s="130">
        <v>197</v>
      </c>
      <c r="D31" s="130">
        <v>46</v>
      </c>
      <c r="F31" s="126"/>
    </row>
    <row r="32" spans="1:6" s="108" customFormat="1" x14ac:dyDescent="0.3">
      <c r="A32" s="106">
        <v>26</v>
      </c>
      <c r="B32" s="107" t="s">
        <v>408</v>
      </c>
      <c r="C32" s="130">
        <v>197</v>
      </c>
      <c r="D32" s="130">
        <v>60</v>
      </c>
      <c r="F32" s="126"/>
    </row>
    <row r="33" spans="1:6" s="108" customFormat="1" x14ac:dyDescent="0.3">
      <c r="A33" s="106">
        <v>27</v>
      </c>
      <c r="B33" s="107" t="s">
        <v>357</v>
      </c>
      <c r="C33" s="130">
        <v>195</v>
      </c>
      <c r="D33" s="130">
        <v>36</v>
      </c>
      <c r="F33" s="126"/>
    </row>
    <row r="34" spans="1:6" s="108" customFormat="1" x14ac:dyDescent="0.3">
      <c r="A34" s="106">
        <v>28</v>
      </c>
      <c r="B34" s="107" t="s">
        <v>361</v>
      </c>
      <c r="C34" s="130">
        <v>192</v>
      </c>
      <c r="D34" s="130">
        <v>54</v>
      </c>
      <c r="F34" s="126"/>
    </row>
    <row r="35" spans="1:6" s="108" customFormat="1" ht="15.75" customHeight="1" x14ac:dyDescent="0.3">
      <c r="A35" s="106">
        <v>29</v>
      </c>
      <c r="B35" s="107" t="s">
        <v>412</v>
      </c>
      <c r="C35" s="130">
        <v>186</v>
      </c>
      <c r="D35" s="130">
        <v>38</v>
      </c>
      <c r="F35" s="126"/>
    </row>
    <row r="36" spans="1:6" s="108" customFormat="1" ht="15.75" customHeight="1" x14ac:dyDescent="0.3">
      <c r="A36" s="106">
        <v>30</v>
      </c>
      <c r="B36" s="107" t="s">
        <v>365</v>
      </c>
      <c r="C36" s="130">
        <v>176</v>
      </c>
      <c r="D36" s="130">
        <v>53</v>
      </c>
      <c r="F36" s="126"/>
    </row>
    <row r="37" spans="1:6" s="108" customFormat="1" ht="16.5" customHeight="1" x14ac:dyDescent="0.3">
      <c r="A37" s="106">
        <v>31</v>
      </c>
      <c r="B37" s="109" t="s">
        <v>372</v>
      </c>
      <c r="C37" s="130">
        <v>172</v>
      </c>
      <c r="D37" s="130">
        <v>68</v>
      </c>
      <c r="F37" s="126"/>
    </row>
    <row r="38" spans="1:6" s="108" customFormat="1" x14ac:dyDescent="0.3">
      <c r="A38" s="106">
        <v>32</v>
      </c>
      <c r="B38" s="107" t="s">
        <v>367</v>
      </c>
      <c r="C38" s="130">
        <v>156</v>
      </c>
      <c r="D38" s="130">
        <v>46</v>
      </c>
      <c r="F38" s="126"/>
    </row>
    <row r="39" spans="1:6" s="108" customFormat="1" x14ac:dyDescent="0.3">
      <c r="A39" s="106">
        <v>33</v>
      </c>
      <c r="B39" s="107" t="s">
        <v>348</v>
      </c>
      <c r="C39" s="130">
        <v>148</v>
      </c>
      <c r="D39" s="130">
        <v>53</v>
      </c>
      <c r="F39" s="126"/>
    </row>
    <row r="40" spans="1:6" s="108" customFormat="1" x14ac:dyDescent="0.3">
      <c r="A40" s="106">
        <v>34</v>
      </c>
      <c r="B40" s="107" t="s">
        <v>370</v>
      </c>
      <c r="C40" s="130">
        <v>147</v>
      </c>
      <c r="D40" s="130">
        <v>40</v>
      </c>
      <c r="F40" s="126"/>
    </row>
    <row r="41" spans="1:6" s="108" customFormat="1" ht="31.2" x14ac:dyDescent="0.3">
      <c r="A41" s="106">
        <v>35</v>
      </c>
      <c r="B41" s="107" t="s">
        <v>419</v>
      </c>
      <c r="C41" s="130">
        <v>141</v>
      </c>
      <c r="D41" s="130">
        <v>36</v>
      </c>
      <c r="F41" s="126"/>
    </row>
    <row r="42" spans="1:6" s="108" customFormat="1" x14ac:dyDescent="0.3">
      <c r="A42" s="106">
        <v>36</v>
      </c>
      <c r="B42" s="107" t="s">
        <v>468</v>
      </c>
      <c r="C42" s="130">
        <v>141</v>
      </c>
      <c r="D42" s="130">
        <v>40</v>
      </c>
      <c r="F42" s="126"/>
    </row>
    <row r="43" spans="1:6" x14ac:dyDescent="0.3">
      <c r="A43" s="106">
        <v>37</v>
      </c>
      <c r="B43" s="110" t="s">
        <v>406</v>
      </c>
      <c r="C43" s="111">
        <v>138</v>
      </c>
      <c r="D43" s="111">
        <v>46</v>
      </c>
      <c r="F43" s="126"/>
    </row>
    <row r="44" spans="1:6" ht="31.2" x14ac:dyDescent="0.3">
      <c r="A44" s="106">
        <v>38</v>
      </c>
      <c r="B44" s="112" t="s">
        <v>411</v>
      </c>
      <c r="C44" s="111">
        <v>136</v>
      </c>
      <c r="D44" s="111">
        <v>43</v>
      </c>
      <c r="F44" s="126"/>
    </row>
    <row r="45" spans="1:6" ht="33" customHeight="1" x14ac:dyDescent="0.3">
      <c r="A45" s="106">
        <v>39</v>
      </c>
      <c r="B45" s="107" t="s">
        <v>353</v>
      </c>
      <c r="C45" s="111">
        <v>133</v>
      </c>
      <c r="D45" s="111">
        <v>26</v>
      </c>
      <c r="F45" s="126"/>
    </row>
    <row r="46" spans="1:6" x14ac:dyDescent="0.3">
      <c r="A46" s="106">
        <v>40</v>
      </c>
      <c r="B46" s="107" t="s">
        <v>333</v>
      </c>
      <c r="C46" s="111">
        <v>130</v>
      </c>
      <c r="D46" s="111">
        <v>48</v>
      </c>
      <c r="F46" s="126"/>
    </row>
    <row r="47" spans="1:6" x14ac:dyDescent="0.3">
      <c r="A47" s="106">
        <v>41</v>
      </c>
      <c r="B47" s="107" t="s">
        <v>438</v>
      </c>
      <c r="C47" s="111">
        <v>129</v>
      </c>
      <c r="D47" s="111">
        <v>37</v>
      </c>
      <c r="F47" s="126"/>
    </row>
    <row r="48" spans="1:6" ht="15.75" customHeight="1" x14ac:dyDescent="0.3">
      <c r="A48" s="106">
        <v>42</v>
      </c>
      <c r="B48" s="107" t="s">
        <v>439</v>
      </c>
      <c r="C48" s="111">
        <v>127</v>
      </c>
      <c r="D48" s="111">
        <v>35</v>
      </c>
      <c r="F48" s="126"/>
    </row>
    <row r="49" spans="1:6" ht="15.75" customHeight="1" x14ac:dyDescent="0.3">
      <c r="A49" s="106">
        <v>43</v>
      </c>
      <c r="B49" s="113" t="s">
        <v>409</v>
      </c>
      <c r="C49" s="111">
        <v>123</v>
      </c>
      <c r="D49" s="111">
        <v>35</v>
      </c>
      <c r="F49" s="126"/>
    </row>
    <row r="50" spans="1:6" x14ac:dyDescent="0.3">
      <c r="A50" s="106">
        <v>44</v>
      </c>
      <c r="B50" s="113" t="s">
        <v>373</v>
      </c>
      <c r="C50" s="111">
        <v>122</v>
      </c>
      <c r="D50" s="111">
        <v>28</v>
      </c>
      <c r="F50" s="126"/>
    </row>
    <row r="51" spans="1:6" x14ac:dyDescent="0.3">
      <c r="A51" s="106">
        <v>45</v>
      </c>
      <c r="B51" s="113" t="s">
        <v>457</v>
      </c>
      <c r="C51" s="111">
        <v>122</v>
      </c>
      <c r="D51" s="111">
        <v>37</v>
      </c>
      <c r="F51" s="126"/>
    </row>
    <row r="52" spans="1:6" x14ac:dyDescent="0.3">
      <c r="A52" s="106">
        <v>46</v>
      </c>
      <c r="B52" s="113" t="s">
        <v>382</v>
      </c>
      <c r="C52" s="111">
        <v>111</v>
      </c>
      <c r="D52" s="111">
        <v>26</v>
      </c>
      <c r="F52" s="126"/>
    </row>
    <row r="53" spans="1:6" x14ac:dyDescent="0.3">
      <c r="A53" s="106">
        <v>47</v>
      </c>
      <c r="B53" s="113" t="s">
        <v>377</v>
      </c>
      <c r="C53" s="111">
        <v>106</v>
      </c>
      <c r="D53" s="111">
        <v>30</v>
      </c>
      <c r="F53" s="126"/>
    </row>
    <row r="54" spans="1:6" ht="17.25" customHeight="1" x14ac:dyDescent="0.3">
      <c r="A54" s="106">
        <v>48</v>
      </c>
      <c r="B54" s="113" t="s">
        <v>458</v>
      </c>
      <c r="C54" s="111">
        <v>104</v>
      </c>
      <c r="D54" s="111">
        <v>29</v>
      </c>
      <c r="F54" s="126"/>
    </row>
    <row r="55" spans="1:6" x14ac:dyDescent="0.3">
      <c r="A55" s="106">
        <v>49</v>
      </c>
      <c r="B55" s="113" t="s">
        <v>398</v>
      </c>
      <c r="C55" s="111">
        <v>99</v>
      </c>
      <c r="D55" s="111">
        <v>31</v>
      </c>
      <c r="F55" s="126"/>
    </row>
    <row r="56" spans="1:6" ht="32.25" customHeight="1" x14ac:dyDescent="0.3">
      <c r="A56" s="106">
        <v>50</v>
      </c>
      <c r="B56" s="112" t="s">
        <v>456</v>
      </c>
      <c r="C56" s="111">
        <v>98</v>
      </c>
      <c r="D56" s="111">
        <v>20</v>
      </c>
      <c r="F56" s="126"/>
    </row>
  </sheetData>
  <mergeCells count="3">
    <mergeCell ref="B1:D1"/>
    <mergeCell ref="B3:D3"/>
    <mergeCell ref="A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0"/>
  <sheetViews>
    <sheetView view="pageBreakPreview" zoomScale="90" zoomScaleNormal="90" zoomScaleSheetLayoutView="90" workbookViewId="0">
      <selection activeCell="H8" sqref="H8"/>
    </sheetView>
  </sheetViews>
  <sheetFormatPr defaultColWidth="8.88671875" defaultRowHeight="13.2" x14ac:dyDescent="0.25"/>
  <cols>
    <col min="1" max="1" width="43.33203125" style="118" customWidth="1"/>
    <col min="2" max="2" width="18.109375" style="128" customWidth="1"/>
    <col min="3" max="3" width="17.109375" style="128" customWidth="1"/>
    <col min="4" max="4" width="8.88671875" style="118"/>
    <col min="5" max="5" width="64" style="118" customWidth="1"/>
    <col min="6" max="16384" width="8.88671875" style="118"/>
  </cols>
  <sheetData>
    <row r="1" spans="1:9" s="116" customFormat="1" ht="44.25" customHeight="1" x14ac:dyDescent="0.35">
      <c r="A1" s="426" t="s">
        <v>242</v>
      </c>
      <c r="B1" s="426"/>
      <c r="C1" s="426"/>
    </row>
    <row r="2" spans="1:9" s="116" customFormat="1" ht="20.399999999999999" x14ac:dyDescent="0.35">
      <c r="A2" s="426" t="s">
        <v>260</v>
      </c>
      <c r="B2" s="426"/>
      <c r="C2" s="426"/>
    </row>
    <row r="3" spans="1:9" s="116" customFormat="1" ht="20.399999999999999" x14ac:dyDescent="0.35">
      <c r="A3" s="436" t="s">
        <v>125</v>
      </c>
      <c r="B3" s="436"/>
      <c r="C3" s="436"/>
    </row>
    <row r="5" spans="1:9" s="105" customFormat="1" ht="35.4" customHeight="1" x14ac:dyDescent="0.3">
      <c r="A5" s="405" t="s">
        <v>86</v>
      </c>
      <c r="B5" s="406" t="s">
        <v>639</v>
      </c>
      <c r="C5" s="408" t="s">
        <v>640</v>
      </c>
    </row>
    <row r="6" spans="1:9" s="278" customFormat="1" ht="38.4" customHeight="1" x14ac:dyDescent="0.3">
      <c r="A6" s="432" t="s">
        <v>126</v>
      </c>
      <c r="B6" s="433"/>
      <c r="C6" s="455"/>
      <c r="I6" s="279"/>
    </row>
    <row r="7" spans="1:9" s="278" customFormat="1" ht="15.75" customHeight="1" x14ac:dyDescent="0.3">
      <c r="A7" s="280" t="s">
        <v>369</v>
      </c>
      <c r="B7" s="281">
        <v>336</v>
      </c>
      <c r="C7" s="281">
        <v>127</v>
      </c>
      <c r="D7" s="282"/>
      <c r="I7" s="279"/>
    </row>
    <row r="8" spans="1:9" s="278" customFormat="1" ht="15.75" customHeight="1" x14ac:dyDescent="0.3">
      <c r="A8" s="283" t="s">
        <v>355</v>
      </c>
      <c r="B8" s="284">
        <v>265</v>
      </c>
      <c r="C8" s="284">
        <v>81</v>
      </c>
    </row>
    <row r="9" spans="1:9" s="278" customFormat="1" ht="35.4" customHeight="1" x14ac:dyDescent="0.3">
      <c r="A9" s="283" t="s">
        <v>384</v>
      </c>
      <c r="B9" s="284">
        <v>212</v>
      </c>
      <c r="C9" s="284">
        <v>54</v>
      </c>
      <c r="D9" s="282"/>
    </row>
    <row r="10" spans="1:9" s="278" customFormat="1" ht="15.75" customHeight="1" x14ac:dyDescent="0.3">
      <c r="A10" s="283" t="s">
        <v>457</v>
      </c>
      <c r="B10" s="284">
        <v>122</v>
      </c>
      <c r="C10" s="284">
        <v>37</v>
      </c>
    </row>
    <row r="11" spans="1:9" s="278" customFormat="1" ht="15.75" customHeight="1" x14ac:dyDescent="0.3">
      <c r="A11" s="283" t="s">
        <v>382</v>
      </c>
      <c r="B11" s="284">
        <v>111</v>
      </c>
      <c r="C11" s="284">
        <v>26</v>
      </c>
      <c r="D11" s="282"/>
    </row>
    <row r="12" spans="1:9" s="278" customFormat="1" ht="15.75" customHeight="1" x14ac:dyDescent="0.3">
      <c r="A12" s="283" t="s">
        <v>377</v>
      </c>
      <c r="B12" s="284">
        <v>106</v>
      </c>
      <c r="C12" s="284">
        <v>30</v>
      </c>
    </row>
    <row r="13" spans="1:9" s="278" customFormat="1" ht="15.75" customHeight="1" x14ac:dyDescent="0.3">
      <c r="A13" s="283" t="s">
        <v>458</v>
      </c>
      <c r="B13" s="284">
        <v>104</v>
      </c>
      <c r="C13" s="284">
        <v>29</v>
      </c>
      <c r="D13" s="282"/>
    </row>
    <row r="14" spans="1:9" s="278" customFormat="1" ht="15.75" customHeight="1" x14ac:dyDescent="0.3">
      <c r="A14" s="285" t="s">
        <v>456</v>
      </c>
      <c r="B14" s="284">
        <v>98</v>
      </c>
      <c r="C14" s="284">
        <v>20</v>
      </c>
    </row>
    <row r="15" spans="1:9" s="278" customFormat="1" ht="15.75" customHeight="1" x14ac:dyDescent="0.3">
      <c r="A15" s="285" t="s">
        <v>378</v>
      </c>
      <c r="B15" s="284">
        <v>96</v>
      </c>
      <c r="C15" s="284">
        <v>32</v>
      </c>
      <c r="D15" s="282"/>
    </row>
    <row r="16" spans="1:9" s="278" customFormat="1" ht="15.75" customHeight="1" x14ac:dyDescent="0.3">
      <c r="A16" s="285" t="s">
        <v>379</v>
      </c>
      <c r="B16" s="284">
        <v>66</v>
      </c>
      <c r="C16" s="284">
        <v>13</v>
      </c>
    </row>
    <row r="17" spans="1:4" s="278" customFormat="1" ht="15.75" customHeight="1" x14ac:dyDescent="0.3">
      <c r="A17" s="285" t="s">
        <v>376</v>
      </c>
      <c r="B17" s="284">
        <v>63</v>
      </c>
      <c r="C17" s="284">
        <v>19</v>
      </c>
      <c r="D17" s="282"/>
    </row>
    <row r="18" spans="1:4" s="278" customFormat="1" ht="15.75" customHeight="1" x14ac:dyDescent="0.3">
      <c r="A18" s="280" t="s">
        <v>480</v>
      </c>
      <c r="B18" s="284">
        <v>60</v>
      </c>
      <c r="C18" s="284">
        <v>18</v>
      </c>
    </row>
    <row r="19" spans="1:4" s="278" customFormat="1" ht="15.75" customHeight="1" x14ac:dyDescent="0.3">
      <c r="A19" s="283" t="s">
        <v>383</v>
      </c>
      <c r="B19" s="284">
        <v>59</v>
      </c>
      <c r="C19" s="284">
        <v>14</v>
      </c>
      <c r="D19" s="282"/>
    </row>
    <row r="20" spans="1:4" s="278" customFormat="1" ht="15.75" customHeight="1" x14ac:dyDescent="0.3">
      <c r="A20" s="283" t="s">
        <v>459</v>
      </c>
      <c r="B20" s="284">
        <v>55</v>
      </c>
      <c r="C20" s="284">
        <v>26</v>
      </c>
    </row>
    <row r="21" spans="1:4" s="278" customFormat="1" ht="15.75" customHeight="1" x14ac:dyDescent="0.3">
      <c r="A21" s="283" t="s">
        <v>381</v>
      </c>
      <c r="B21" s="284">
        <v>50</v>
      </c>
      <c r="C21" s="284">
        <v>3</v>
      </c>
      <c r="D21" s="282"/>
    </row>
    <row r="22" spans="1:4" s="278" customFormat="1" ht="38.4" customHeight="1" x14ac:dyDescent="0.3">
      <c r="A22" s="432" t="s">
        <v>36</v>
      </c>
      <c r="B22" s="433"/>
      <c r="C22" s="455"/>
    </row>
    <row r="23" spans="1:4" s="278" customFormat="1" ht="31.2" x14ac:dyDescent="0.3">
      <c r="A23" s="283" t="s">
        <v>349</v>
      </c>
      <c r="B23" s="284">
        <v>525</v>
      </c>
      <c r="C23" s="284">
        <v>186</v>
      </c>
      <c r="D23" s="282"/>
    </row>
    <row r="24" spans="1:4" s="278" customFormat="1" ht="15.6" x14ac:dyDescent="0.3">
      <c r="A24" s="283" t="s">
        <v>352</v>
      </c>
      <c r="B24" s="284">
        <v>308</v>
      </c>
      <c r="C24" s="284">
        <v>89</v>
      </c>
    </row>
    <row r="25" spans="1:4" s="278" customFormat="1" ht="17.399999999999999" customHeight="1" x14ac:dyDescent="0.3">
      <c r="A25" s="283" t="s">
        <v>391</v>
      </c>
      <c r="B25" s="284">
        <v>225</v>
      </c>
      <c r="C25" s="284">
        <v>59</v>
      </c>
      <c r="D25" s="282"/>
    </row>
    <row r="26" spans="1:4" s="278" customFormat="1" ht="31.2" x14ac:dyDescent="0.3">
      <c r="A26" s="283" t="s">
        <v>386</v>
      </c>
      <c r="B26" s="284">
        <v>96</v>
      </c>
      <c r="C26" s="284">
        <v>22</v>
      </c>
    </row>
    <row r="27" spans="1:4" s="278" customFormat="1" ht="15.6" x14ac:dyDescent="0.3">
      <c r="A27" s="283" t="s">
        <v>364</v>
      </c>
      <c r="B27" s="284">
        <v>93</v>
      </c>
      <c r="C27" s="284">
        <v>27</v>
      </c>
      <c r="D27" s="282"/>
    </row>
    <row r="28" spans="1:4" s="278" customFormat="1" ht="15.6" x14ac:dyDescent="0.3">
      <c r="A28" s="283" t="s">
        <v>389</v>
      </c>
      <c r="B28" s="284">
        <v>83</v>
      </c>
      <c r="C28" s="284">
        <v>28</v>
      </c>
    </row>
    <row r="29" spans="1:4" s="278" customFormat="1" ht="15.6" x14ac:dyDescent="0.3">
      <c r="A29" s="283" t="s">
        <v>396</v>
      </c>
      <c r="B29" s="284">
        <v>67</v>
      </c>
      <c r="C29" s="284">
        <v>21</v>
      </c>
      <c r="D29" s="282"/>
    </row>
    <row r="30" spans="1:4" s="278" customFormat="1" ht="31.2" x14ac:dyDescent="0.3">
      <c r="A30" s="283" t="s">
        <v>462</v>
      </c>
      <c r="B30" s="284">
        <v>61</v>
      </c>
      <c r="C30" s="284">
        <v>16</v>
      </c>
    </row>
    <row r="31" spans="1:4" s="278" customFormat="1" ht="15.6" x14ac:dyDescent="0.3">
      <c r="A31" s="283" t="s">
        <v>460</v>
      </c>
      <c r="B31" s="284">
        <v>60</v>
      </c>
      <c r="C31" s="284">
        <v>15</v>
      </c>
      <c r="D31" s="282"/>
    </row>
    <row r="32" spans="1:4" s="278" customFormat="1" ht="15.6" x14ac:dyDescent="0.3">
      <c r="A32" s="283" t="s">
        <v>390</v>
      </c>
      <c r="B32" s="284">
        <v>54</v>
      </c>
      <c r="C32" s="284">
        <v>16</v>
      </c>
    </row>
    <row r="33" spans="1:4" s="278" customFormat="1" ht="15.6" x14ac:dyDescent="0.3">
      <c r="A33" s="283" t="s">
        <v>395</v>
      </c>
      <c r="B33" s="284">
        <v>52</v>
      </c>
      <c r="C33" s="284">
        <v>12</v>
      </c>
      <c r="D33" s="282"/>
    </row>
    <row r="34" spans="1:4" s="278" customFormat="1" ht="15.6" x14ac:dyDescent="0.3">
      <c r="A34" s="283" t="s">
        <v>461</v>
      </c>
      <c r="B34" s="284">
        <v>52</v>
      </c>
      <c r="C34" s="284">
        <v>17</v>
      </c>
    </row>
    <row r="35" spans="1:4" s="278" customFormat="1" ht="15.6" x14ac:dyDescent="0.3">
      <c r="A35" s="283" t="s">
        <v>392</v>
      </c>
      <c r="B35" s="284">
        <v>49</v>
      </c>
      <c r="C35" s="284">
        <v>12</v>
      </c>
      <c r="D35" s="282"/>
    </row>
    <row r="36" spans="1:4" s="278" customFormat="1" ht="15.6" x14ac:dyDescent="0.3">
      <c r="A36" s="283" t="s">
        <v>481</v>
      </c>
      <c r="B36" s="284">
        <v>46</v>
      </c>
      <c r="C36" s="284">
        <v>12</v>
      </c>
    </row>
    <row r="37" spans="1:4" s="278" customFormat="1" ht="15.6" x14ac:dyDescent="0.3">
      <c r="A37" s="283" t="s">
        <v>394</v>
      </c>
      <c r="B37" s="284">
        <v>44</v>
      </c>
      <c r="C37" s="284">
        <v>14</v>
      </c>
      <c r="D37" s="282"/>
    </row>
    <row r="38" spans="1:4" s="278" customFormat="1" ht="32.4" customHeight="1" x14ac:dyDescent="0.3">
      <c r="A38" s="432" t="s">
        <v>37</v>
      </c>
      <c r="B38" s="433"/>
      <c r="C38" s="455"/>
    </row>
    <row r="39" spans="1:4" s="278" customFormat="1" ht="15.6" x14ac:dyDescent="0.3">
      <c r="A39" s="285" t="s">
        <v>331</v>
      </c>
      <c r="B39" s="284">
        <v>1022</v>
      </c>
      <c r="C39" s="284">
        <v>299</v>
      </c>
      <c r="D39" s="282"/>
    </row>
    <row r="40" spans="1:4" s="278" customFormat="1" ht="15.6" x14ac:dyDescent="0.3">
      <c r="A40" s="285" t="s">
        <v>339</v>
      </c>
      <c r="B40" s="284">
        <v>391</v>
      </c>
      <c r="C40" s="284">
        <v>108</v>
      </c>
    </row>
    <row r="41" spans="1:4" s="278" customFormat="1" ht="15.6" x14ac:dyDescent="0.3">
      <c r="A41" s="285" t="s">
        <v>455</v>
      </c>
      <c r="B41" s="284">
        <v>298</v>
      </c>
      <c r="C41" s="284">
        <v>90</v>
      </c>
      <c r="D41" s="282"/>
    </row>
    <row r="42" spans="1:4" s="278" customFormat="1" ht="15.6" x14ac:dyDescent="0.3">
      <c r="A42" s="285" t="s">
        <v>360</v>
      </c>
      <c r="B42" s="284">
        <v>220</v>
      </c>
      <c r="C42" s="284">
        <v>60</v>
      </c>
    </row>
    <row r="43" spans="1:4" s="278" customFormat="1" ht="15.6" x14ac:dyDescent="0.3">
      <c r="A43" s="285" t="s">
        <v>365</v>
      </c>
      <c r="B43" s="284">
        <v>176</v>
      </c>
      <c r="C43" s="284">
        <v>53</v>
      </c>
      <c r="D43" s="282"/>
    </row>
    <row r="44" spans="1:4" s="278" customFormat="1" ht="15.6" x14ac:dyDescent="0.3">
      <c r="A44" s="285" t="s">
        <v>398</v>
      </c>
      <c r="B44" s="284">
        <v>99</v>
      </c>
      <c r="C44" s="284">
        <v>31</v>
      </c>
    </row>
    <row r="45" spans="1:4" s="278" customFormat="1" ht="15.6" x14ac:dyDescent="0.3">
      <c r="A45" s="285" t="s">
        <v>400</v>
      </c>
      <c r="B45" s="284">
        <v>78</v>
      </c>
      <c r="C45" s="284">
        <v>20</v>
      </c>
      <c r="D45" s="282"/>
    </row>
    <row r="46" spans="1:4" s="278" customFormat="1" ht="15.75" customHeight="1" x14ac:dyDescent="0.3">
      <c r="A46" s="285" t="s">
        <v>401</v>
      </c>
      <c r="B46" s="284">
        <v>66</v>
      </c>
      <c r="C46" s="284">
        <v>17</v>
      </c>
    </row>
    <row r="47" spans="1:4" s="278" customFormat="1" ht="31.2" x14ac:dyDescent="0.3">
      <c r="A47" s="285" t="s">
        <v>464</v>
      </c>
      <c r="B47" s="284">
        <v>62</v>
      </c>
      <c r="C47" s="284">
        <v>19</v>
      </c>
      <c r="D47" s="282"/>
    </row>
    <row r="48" spans="1:4" s="278" customFormat="1" ht="15.75" customHeight="1" x14ac:dyDescent="0.3">
      <c r="A48" s="285" t="s">
        <v>463</v>
      </c>
      <c r="B48" s="284">
        <v>61</v>
      </c>
      <c r="C48" s="284">
        <v>16</v>
      </c>
    </row>
    <row r="49" spans="1:4" s="278" customFormat="1" ht="15.6" x14ac:dyDescent="0.3">
      <c r="A49" s="285" t="s">
        <v>465</v>
      </c>
      <c r="B49" s="284">
        <v>56</v>
      </c>
      <c r="C49" s="284">
        <v>8</v>
      </c>
      <c r="D49" s="282"/>
    </row>
    <row r="50" spans="1:4" s="278" customFormat="1" ht="15.6" x14ac:dyDescent="0.3">
      <c r="A50" s="285" t="s">
        <v>403</v>
      </c>
      <c r="B50" s="284">
        <v>55</v>
      </c>
      <c r="C50" s="284">
        <v>19</v>
      </c>
    </row>
    <row r="51" spans="1:4" s="278" customFormat="1" ht="15.6" x14ac:dyDescent="0.3">
      <c r="A51" s="285" t="s">
        <v>482</v>
      </c>
      <c r="B51" s="284">
        <v>52</v>
      </c>
      <c r="C51" s="284">
        <v>17</v>
      </c>
      <c r="D51" s="282"/>
    </row>
    <row r="52" spans="1:4" s="278" customFormat="1" ht="15.6" x14ac:dyDescent="0.3">
      <c r="A52" s="285" t="s">
        <v>466</v>
      </c>
      <c r="B52" s="284">
        <v>39</v>
      </c>
      <c r="C52" s="284">
        <v>7</v>
      </c>
    </row>
    <row r="53" spans="1:4" s="278" customFormat="1" ht="15.75" customHeight="1" x14ac:dyDescent="0.3">
      <c r="A53" s="285" t="s">
        <v>643</v>
      </c>
      <c r="B53" s="284">
        <v>39</v>
      </c>
      <c r="C53" s="284">
        <v>14</v>
      </c>
      <c r="D53" s="282"/>
    </row>
    <row r="54" spans="1:4" s="278" customFormat="1" ht="38.4" customHeight="1" x14ac:dyDescent="0.3">
      <c r="A54" s="432" t="s">
        <v>38</v>
      </c>
      <c r="B54" s="433"/>
      <c r="C54" s="455"/>
    </row>
    <row r="55" spans="1:4" s="278" customFormat="1" ht="15.6" x14ac:dyDescent="0.3">
      <c r="A55" s="283" t="s">
        <v>343</v>
      </c>
      <c r="B55" s="281">
        <v>356</v>
      </c>
      <c r="C55" s="281">
        <v>98</v>
      </c>
      <c r="D55" s="282"/>
    </row>
    <row r="56" spans="1:4" s="278" customFormat="1" ht="15.6" x14ac:dyDescent="0.3">
      <c r="A56" s="283" t="s">
        <v>374</v>
      </c>
      <c r="B56" s="284">
        <v>246</v>
      </c>
      <c r="C56" s="284">
        <v>40</v>
      </c>
    </row>
    <row r="57" spans="1:4" s="278" customFormat="1" ht="15.6" x14ac:dyDescent="0.3">
      <c r="A57" s="283" t="s">
        <v>407</v>
      </c>
      <c r="B57" s="284">
        <v>216</v>
      </c>
      <c r="C57" s="284">
        <v>77</v>
      </c>
      <c r="D57" s="282"/>
    </row>
    <row r="58" spans="1:4" s="278" customFormat="1" ht="15.6" x14ac:dyDescent="0.3">
      <c r="A58" s="283" t="s">
        <v>408</v>
      </c>
      <c r="B58" s="286">
        <v>197</v>
      </c>
      <c r="C58" s="286">
        <v>60</v>
      </c>
    </row>
    <row r="59" spans="1:4" s="278" customFormat="1" ht="15.6" x14ac:dyDescent="0.3">
      <c r="A59" s="283" t="s">
        <v>412</v>
      </c>
      <c r="B59" s="284">
        <v>186</v>
      </c>
      <c r="C59" s="284">
        <v>38</v>
      </c>
      <c r="D59" s="282"/>
    </row>
    <row r="60" spans="1:4" s="278" customFormat="1" ht="15.6" x14ac:dyDescent="0.3">
      <c r="A60" s="283" t="s">
        <v>367</v>
      </c>
      <c r="B60" s="284">
        <v>156</v>
      </c>
      <c r="C60" s="284">
        <v>46</v>
      </c>
    </row>
    <row r="61" spans="1:4" s="278" customFormat="1" ht="15.6" x14ac:dyDescent="0.3">
      <c r="A61" s="283" t="s">
        <v>406</v>
      </c>
      <c r="B61" s="284">
        <v>138</v>
      </c>
      <c r="C61" s="284">
        <v>46</v>
      </c>
      <c r="D61" s="282"/>
    </row>
    <row r="62" spans="1:4" s="278" customFormat="1" ht="31.2" x14ac:dyDescent="0.3">
      <c r="A62" s="283" t="s">
        <v>411</v>
      </c>
      <c r="B62" s="284">
        <v>136</v>
      </c>
      <c r="C62" s="284">
        <v>43</v>
      </c>
    </row>
    <row r="63" spans="1:4" s="278" customFormat="1" ht="15.6" x14ac:dyDescent="0.3">
      <c r="A63" s="283" t="s">
        <v>409</v>
      </c>
      <c r="B63" s="284">
        <v>123</v>
      </c>
      <c r="C63" s="284">
        <v>35</v>
      </c>
      <c r="D63" s="282"/>
    </row>
    <row r="64" spans="1:4" s="278" customFormat="1" ht="15.6" x14ac:dyDescent="0.3">
      <c r="A64" s="283" t="s">
        <v>416</v>
      </c>
      <c r="B64" s="284">
        <v>93</v>
      </c>
      <c r="C64" s="284">
        <v>19</v>
      </c>
    </row>
    <row r="65" spans="1:5" s="278" customFormat="1" ht="31.2" x14ac:dyDescent="0.3">
      <c r="A65" s="283" t="s">
        <v>410</v>
      </c>
      <c r="B65" s="284">
        <v>63</v>
      </c>
      <c r="C65" s="284">
        <v>26</v>
      </c>
      <c r="D65" s="282"/>
    </row>
    <row r="66" spans="1:5" s="278" customFormat="1" ht="15.6" x14ac:dyDescent="0.3">
      <c r="A66" s="283" t="s">
        <v>414</v>
      </c>
      <c r="B66" s="284">
        <v>60</v>
      </c>
      <c r="C66" s="284">
        <v>15</v>
      </c>
    </row>
    <row r="67" spans="1:5" s="278" customFormat="1" ht="31.2" x14ac:dyDescent="0.3">
      <c r="A67" s="283" t="s">
        <v>417</v>
      </c>
      <c r="B67" s="284">
        <v>57</v>
      </c>
      <c r="C67" s="284">
        <v>18</v>
      </c>
      <c r="D67" s="282"/>
    </row>
    <row r="68" spans="1:5" s="278" customFormat="1" ht="15.6" x14ac:dyDescent="0.3">
      <c r="A68" s="283" t="s">
        <v>467</v>
      </c>
      <c r="B68" s="284">
        <v>53</v>
      </c>
      <c r="C68" s="284">
        <v>16</v>
      </c>
    </row>
    <row r="69" spans="1:5" s="278" customFormat="1" ht="15.6" x14ac:dyDescent="0.3">
      <c r="A69" s="283" t="s">
        <v>415</v>
      </c>
      <c r="B69" s="284">
        <v>46</v>
      </c>
      <c r="C69" s="284">
        <v>14</v>
      </c>
      <c r="D69" s="282"/>
      <c r="E69" s="282"/>
    </row>
    <row r="70" spans="1:5" s="278" customFormat="1" ht="38.4" customHeight="1" x14ac:dyDescent="0.3">
      <c r="A70" s="432" t="s">
        <v>39</v>
      </c>
      <c r="B70" s="433"/>
      <c r="C70" s="455"/>
    </row>
    <row r="71" spans="1:5" s="278" customFormat="1" ht="18" customHeight="1" x14ac:dyDescent="0.3">
      <c r="A71" s="283" t="s">
        <v>329</v>
      </c>
      <c r="B71" s="284">
        <v>1755</v>
      </c>
      <c r="C71" s="284">
        <v>494</v>
      </c>
      <c r="D71" s="282"/>
    </row>
    <row r="72" spans="1:5" s="278" customFormat="1" ht="18" customHeight="1" x14ac:dyDescent="0.3">
      <c r="A72" s="283" t="s">
        <v>330</v>
      </c>
      <c r="B72" s="284">
        <v>1115</v>
      </c>
      <c r="C72" s="284">
        <v>218</v>
      </c>
    </row>
    <row r="73" spans="1:5" s="278" customFormat="1" ht="18" customHeight="1" x14ac:dyDescent="0.3">
      <c r="A73" s="283" t="s">
        <v>346</v>
      </c>
      <c r="B73" s="284">
        <v>920</v>
      </c>
      <c r="C73" s="284">
        <v>218</v>
      </c>
      <c r="D73" s="282"/>
    </row>
    <row r="74" spans="1:5" s="278" customFormat="1" ht="18" customHeight="1" x14ac:dyDescent="0.3">
      <c r="A74" s="283" t="s">
        <v>347</v>
      </c>
      <c r="B74" s="284">
        <v>736</v>
      </c>
      <c r="C74" s="284">
        <v>185</v>
      </c>
    </row>
    <row r="75" spans="1:5" s="278" customFormat="1" ht="78" x14ac:dyDescent="0.3">
      <c r="A75" s="283" t="s">
        <v>338</v>
      </c>
      <c r="B75" s="284">
        <v>545</v>
      </c>
      <c r="C75" s="284">
        <v>119</v>
      </c>
      <c r="D75" s="282"/>
    </row>
    <row r="76" spans="1:5" s="278" customFormat="1" ht="18" customHeight="1" x14ac:dyDescent="0.3">
      <c r="A76" s="283" t="s">
        <v>337</v>
      </c>
      <c r="B76" s="284">
        <v>343</v>
      </c>
      <c r="C76" s="284">
        <v>82</v>
      </c>
    </row>
    <row r="77" spans="1:5" s="278" customFormat="1" ht="18" customHeight="1" x14ac:dyDescent="0.3">
      <c r="A77" s="283" t="s">
        <v>357</v>
      </c>
      <c r="B77" s="284">
        <v>195</v>
      </c>
      <c r="C77" s="284">
        <v>36</v>
      </c>
      <c r="D77" s="282"/>
    </row>
    <row r="78" spans="1:5" s="278" customFormat="1" ht="18" customHeight="1" x14ac:dyDescent="0.3">
      <c r="A78" s="283" t="s">
        <v>361</v>
      </c>
      <c r="B78" s="284">
        <v>192</v>
      </c>
      <c r="C78" s="284">
        <v>54</v>
      </c>
    </row>
    <row r="79" spans="1:5" s="278" customFormat="1" ht="15.6" x14ac:dyDescent="0.3">
      <c r="A79" s="283" t="s">
        <v>372</v>
      </c>
      <c r="B79" s="284">
        <v>172</v>
      </c>
      <c r="C79" s="284">
        <v>68</v>
      </c>
      <c r="D79" s="282"/>
    </row>
    <row r="80" spans="1:5" s="278" customFormat="1" ht="35.25" customHeight="1" x14ac:dyDescent="0.3">
      <c r="A80" s="283" t="s">
        <v>419</v>
      </c>
      <c r="B80" s="284">
        <v>141</v>
      </c>
      <c r="C80" s="284">
        <v>36</v>
      </c>
    </row>
    <row r="81" spans="1:4" s="278" customFormat="1" ht="18" customHeight="1" x14ac:dyDescent="0.3">
      <c r="A81" s="283" t="s">
        <v>468</v>
      </c>
      <c r="B81" s="284">
        <v>141</v>
      </c>
      <c r="C81" s="284">
        <v>40</v>
      </c>
      <c r="D81" s="282"/>
    </row>
    <row r="82" spans="1:4" s="278" customFormat="1" ht="18" customHeight="1" x14ac:dyDescent="0.3">
      <c r="A82" s="283" t="s">
        <v>333</v>
      </c>
      <c r="B82" s="284">
        <v>130</v>
      </c>
      <c r="C82" s="284">
        <v>48</v>
      </c>
    </row>
    <row r="83" spans="1:4" s="278" customFormat="1" ht="18" customHeight="1" x14ac:dyDescent="0.3">
      <c r="A83" s="283" t="s">
        <v>418</v>
      </c>
      <c r="B83" s="284">
        <v>81</v>
      </c>
      <c r="C83" s="284">
        <v>14</v>
      </c>
      <c r="D83" s="282"/>
    </row>
    <row r="84" spans="1:4" s="278" customFormat="1" ht="18" customHeight="1" x14ac:dyDescent="0.3">
      <c r="A84" s="283" t="s">
        <v>422</v>
      </c>
      <c r="B84" s="284">
        <v>39</v>
      </c>
      <c r="C84" s="284">
        <v>7</v>
      </c>
    </row>
    <row r="85" spans="1:4" s="278" customFormat="1" ht="18" customHeight="1" x14ac:dyDescent="0.3">
      <c r="A85" s="283" t="s">
        <v>483</v>
      </c>
      <c r="B85" s="284">
        <v>37</v>
      </c>
      <c r="C85" s="284">
        <v>10</v>
      </c>
      <c r="D85" s="282"/>
    </row>
    <row r="86" spans="1:4" s="278" customFormat="1" ht="38.4" customHeight="1" x14ac:dyDescent="0.3">
      <c r="A86" s="432" t="s">
        <v>135</v>
      </c>
      <c r="B86" s="433"/>
      <c r="C86" s="455"/>
    </row>
    <row r="87" spans="1:4" s="278" customFormat="1" ht="33" customHeight="1" x14ac:dyDescent="0.3">
      <c r="A87" s="283" t="s">
        <v>353</v>
      </c>
      <c r="B87" s="284">
        <v>133</v>
      </c>
      <c r="C87" s="284">
        <v>26</v>
      </c>
      <c r="D87" s="282"/>
    </row>
    <row r="88" spans="1:4" s="278" customFormat="1" ht="30" customHeight="1" x14ac:dyDescent="0.3">
      <c r="A88" s="283" t="s">
        <v>433</v>
      </c>
      <c r="B88" s="284">
        <v>87</v>
      </c>
      <c r="C88" s="284">
        <v>29</v>
      </c>
    </row>
    <row r="89" spans="1:4" s="278" customFormat="1" ht="15" customHeight="1" x14ac:dyDescent="0.3">
      <c r="A89" s="283" t="s">
        <v>469</v>
      </c>
      <c r="B89" s="284">
        <v>85</v>
      </c>
      <c r="C89" s="284">
        <v>22</v>
      </c>
      <c r="D89" s="282"/>
    </row>
    <row r="90" spans="1:4" s="278" customFormat="1" ht="15.75" customHeight="1" x14ac:dyDescent="0.3">
      <c r="A90" s="283" t="s">
        <v>425</v>
      </c>
      <c r="B90" s="284">
        <v>70</v>
      </c>
      <c r="C90" s="284">
        <v>15</v>
      </c>
    </row>
    <row r="91" spans="1:4" s="278" customFormat="1" ht="15.75" customHeight="1" x14ac:dyDescent="0.3">
      <c r="A91" s="283" t="s">
        <v>470</v>
      </c>
      <c r="B91" s="284">
        <v>50</v>
      </c>
      <c r="C91" s="284">
        <v>18</v>
      </c>
      <c r="D91" s="282"/>
    </row>
    <row r="92" spans="1:4" s="278" customFormat="1" ht="15.75" customHeight="1" x14ac:dyDescent="0.3">
      <c r="A92" s="283" t="s">
        <v>423</v>
      </c>
      <c r="B92" s="284">
        <v>49</v>
      </c>
      <c r="C92" s="284">
        <v>7</v>
      </c>
    </row>
    <row r="93" spans="1:4" s="278" customFormat="1" ht="15.75" customHeight="1" x14ac:dyDescent="0.3">
      <c r="A93" s="283" t="s">
        <v>471</v>
      </c>
      <c r="B93" s="284">
        <v>42</v>
      </c>
      <c r="C93" s="284">
        <v>13</v>
      </c>
      <c r="D93" s="282"/>
    </row>
    <row r="94" spans="1:4" s="278" customFormat="1" ht="15.75" customHeight="1" x14ac:dyDescent="0.3">
      <c r="A94" s="283" t="s">
        <v>427</v>
      </c>
      <c r="B94" s="284">
        <v>31</v>
      </c>
      <c r="C94" s="284">
        <v>8</v>
      </c>
    </row>
    <row r="95" spans="1:4" s="278" customFormat="1" ht="15.75" customHeight="1" x14ac:dyDescent="0.3">
      <c r="A95" s="283" t="s">
        <v>432</v>
      </c>
      <c r="B95" s="284">
        <v>29</v>
      </c>
      <c r="C95" s="284">
        <v>12</v>
      </c>
      <c r="D95" s="282"/>
    </row>
    <row r="96" spans="1:4" s="278" customFormat="1" ht="15.75" customHeight="1" x14ac:dyDescent="0.3">
      <c r="A96" s="283" t="s">
        <v>429</v>
      </c>
      <c r="B96" s="284">
        <v>24</v>
      </c>
      <c r="C96" s="284">
        <v>6</v>
      </c>
    </row>
    <row r="97" spans="1:4" s="278" customFormat="1" ht="32.25" customHeight="1" x14ac:dyDescent="0.3">
      <c r="A97" s="283" t="s">
        <v>484</v>
      </c>
      <c r="B97" s="284">
        <v>18</v>
      </c>
      <c r="C97" s="284">
        <v>5</v>
      </c>
      <c r="D97" s="282"/>
    </row>
    <row r="98" spans="1:4" s="278" customFormat="1" ht="15.75" customHeight="1" x14ac:dyDescent="0.3">
      <c r="A98" s="283" t="s">
        <v>436</v>
      </c>
      <c r="B98" s="284">
        <v>16</v>
      </c>
      <c r="C98" s="284">
        <v>4</v>
      </c>
    </row>
    <row r="99" spans="1:4" s="278" customFormat="1" ht="15.75" customHeight="1" x14ac:dyDescent="0.3">
      <c r="A99" s="283" t="s">
        <v>431</v>
      </c>
      <c r="B99" s="284">
        <v>12</v>
      </c>
      <c r="C99" s="284">
        <v>0</v>
      </c>
      <c r="D99" s="282"/>
    </row>
    <row r="100" spans="1:4" s="278" customFormat="1" ht="15.75" customHeight="1" x14ac:dyDescent="0.3">
      <c r="A100" s="283" t="s">
        <v>434</v>
      </c>
      <c r="B100" s="284">
        <v>12</v>
      </c>
      <c r="C100" s="284">
        <v>6</v>
      </c>
    </row>
    <row r="101" spans="1:4" s="278" customFormat="1" ht="15.75" customHeight="1" x14ac:dyDescent="0.3">
      <c r="A101" s="283" t="s">
        <v>485</v>
      </c>
      <c r="B101" s="284">
        <v>9</v>
      </c>
      <c r="C101" s="284">
        <v>1</v>
      </c>
      <c r="D101" s="282"/>
    </row>
    <row r="102" spans="1:4" s="278" customFormat="1" ht="38.4" customHeight="1" x14ac:dyDescent="0.3">
      <c r="A102" s="432" t="s">
        <v>41</v>
      </c>
      <c r="B102" s="433"/>
      <c r="C102" s="455"/>
    </row>
    <row r="103" spans="1:4" s="278" customFormat="1" ht="15.75" customHeight="1" x14ac:dyDescent="0.3">
      <c r="A103" s="283" t="s">
        <v>438</v>
      </c>
      <c r="B103" s="284">
        <v>129</v>
      </c>
      <c r="C103" s="284">
        <v>37</v>
      </c>
      <c r="D103" s="282"/>
    </row>
    <row r="104" spans="1:4" s="278" customFormat="1" ht="15.75" customHeight="1" x14ac:dyDescent="0.3">
      <c r="A104" s="283" t="s">
        <v>439</v>
      </c>
      <c r="B104" s="284">
        <v>127</v>
      </c>
      <c r="C104" s="284">
        <v>35</v>
      </c>
    </row>
    <row r="105" spans="1:4" s="278" customFormat="1" ht="15.75" customHeight="1" x14ac:dyDescent="0.3">
      <c r="A105" s="280" t="s">
        <v>437</v>
      </c>
      <c r="B105" s="284">
        <v>86</v>
      </c>
      <c r="C105" s="284">
        <v>16</v>
      </c>
      <c r="D105" s="282"/>
    </row>
    <row r="106" spans="1:4" s="278" customFormat="1" ht="15.75" customHeight="1" x14ac:dyDescent="0.3">
      <c r="A106" s="283" t="s">
        <v>473</v>
      </c>
      <c r="B106" s="284">
        <v>79</v>
      </c>
      <c r="C106" s="284">
        <v>18</v>
      </c>
    </row>
    <row r="107" spans="1:4" s="278" customFormat="1" ht="15.75" customHeight="1" x14ac:dyDescent="0.3">
      <c r="A107" s="283" t="s">
        <v>474</v>
      </c>
      <c r="B107" s="284">
        <v>69</v>
      </c>
      <c r="C107" s="284">
        <v>18</v>
      </c>
      <c r="D107" s="282"/>
    </row>
    <row r="108" spans="1:4" s="278" customFormat="1" ht="31.2" x14ac:dyDescent="0.3">
      <c r="A108" s="283" t="s">
        <v>486</v>
      </c>
      <c r="B108" s="284">
        <v>48</v>
      </c>
      <c r="C108" s="284">
        <v>7</v>
      </c>
    </row>
    <row r="109" spans="1:4" s="278" customFormat="1" ht="15.75" customHeight="1" x14ac:dyDescent="0.3">
      <c r="A109" s="283" t="s">
        <v>475</v>
      </c>
      <c r="B109" s="284">
        <v>36</v>
      </c>
      <c r="C109" s="284">
        <v>9</v>
      </c>
      <c r="D109" s="282"/>
    </row>
    <row r="110" spans="1:4" s="278" customFormat="1" ht="15.75" customHeight="1" x14ac:dyDescent="0.3">
      <c r="A110" s="283" t="s">
        <v>487</v>
      </c>
      <c r="B110" s="284">
        <v>31</v>
      </c>
      <c r="C110" s="284">
        <v>5</v>
      </c>
    </row>
    <row r="111" spans="1:4" s="278" customFormat="1" ht="15.75" customHeight="1" x14ac:dyDescent="0.3">
      <c r="A111" s="283" t="s">
        <v>488</v>
      </c>
      <c r="B111" s="284">
        <v>28</v>
      </c>
      <c r="C111" s="284">
        <v>7</v>
      </c>
      <c r="D111" s="282"/>
    </row>
    <row r="112" spans="1:4" s="278" customFormat="1" ht="15.75" customHeight="1" x14ac:dyDescent="0.3">
      <c r="A112" s="283" t="s">
        <v>368</v>
      </c>
      <c r="B112" s="284">
        <v>26</v>
      </c>
      <c r="C112" s="284">
        <v>6</v>
      </c>
    </row>
    <row r="113" spans="1:4" s="278" customFormat="1" ht="15.75" customHeight="1" x14ac:dyDescent="0.3">
      <c r="A113" s="283" t="s">
        <v>362</v>
      </c>
      <c r="B113" s="284">
        <v>24</v>
      </c>
      <c r="C113" s="284">
        <v>5</v>
      </c>
      <c r="D113" s="282"/>
    </row>
    <row r="114" spans="1:4" s="278" customFormat="1" ht="15.75" customHeight="1" x14ac:dyDescent="0.3">
      <c r="A114" s="283" t="s">
        <v>489</v>
      </c>
      <c r="B114" s="284">
        <v>24</v>
      </c>
      <c r="C114" s="284">
        <v>10</v>
      </c>
    </row>
    <row r="115" spans="1:4" s="278" customFormat="1" ht="31.5" customHeight="1" x14ac:dyDescent="0.3">
      <c r="A115" s="283" t="s">
        <v>490</v>
      </c>
      <c r="B115" s="284">
        <v>22</v>
      </c>
      <c r="C115" s="284">
        <v>4</v>
      </c>
      <c r="D115" s="282"/>
    </row>
    <row r="116" spans="1:4" s="278" customFormat="1" ht="31.5" customHeight="1" x14ac:dyDescent="0.3">
      <c r="A116" s="283" t="s">
        <v>492</v>
      </c>
      <c r="B116" s="284">
        <v>18</v>
      </c>
      <c r="C116" s="284">
        <v>3</v>
      </c>
    </row>
    <row r="117" spans="1:4" s="278" customFormat="1" ht="16.5" customHeight="1" x14ac:dyDescent="0.3">
      <c r="A117" s="283" t="s">
        <v>491</v>
      </c>
      <c r="B117" s="284">
        <v>17</v>
      </c>
      <c r="C117" s="284">
        <v>7</v>
      </c>
      <c r="D117" s="282"/>
    </row>
    <row r="118" spans="1:4" s="278" customFormat="1" ht="63.75" customHeight="1" x14ac:dyDescent="0.3">
      <c r="A118" s="432" t="s">
        <v>42</v>
      </c>
      <c r="B118" s="433"/>
      <c r="C118" s="455"/>
    </row>
    <row r="119" spans="1:4" s="278" customFormat="1" ht="15.6" x14ac:dyDescent="0.3">
      <c r="A119" s="283" t="s">
        <v>363</v>
      </c>
      <c r="B119" s="284">
        <v>197</v>
      </c>
      <c r="C119" s="284">
        <v>46</v>
      </c>
      <c r="D119" s="282"/>
    </row>
    <row r="120" spans="1:4" s="278" customFormat="1" ht="15.6" x14ac:dyDescent="0.3">
      <c r="A120" s="283" t="s">
        <v>478</v>
      </c>
      <c r="B120" s="284">
        <v>74</v>
      </c>
      <c r="C120" s="284">
        <v>8</v>
      </c>
    </row>
    <row r="121" spans="1:4" s="278" customFormat="1" ht="15.6" x14ac:dyDescent="0.3">
      <c r="A121" s="283" t="s">
        <v>447</v>
      </c>
      <c r="B121" s="284">
        <v>70</v>
      </c>
      <c r="C121" s="284">
        <v>44</v>
      </c>
      <c r="D121" s="282"/>
    </row>
    <row r="122" spans="1:4" s="278" customFormat="1" ht="15.6" x14ac:dyDescent="0.3">
      <c r="A122" s="283" t="s">
        <v>448</v>
      </c>
      <c r="B122" s="284">
        <v>59</v>
      </c>
      <c r="C122" s="284">
        <v>13</v>
      </c>
    </row>
    <row r="123" spans="1:4" s="278" customFormat="1" ht="15.6" x14ac:dyDescent="0.3">
      <c r="A123" s="283" t="s">
        <v>493</v>
      </c>
      <c r="B123" s="284">
        <v>43</v>
      </c>
      <c r="C123" s="284">
        <v>11</v>
      </c>
      <c r="D123" s="282"/>
    </row>
    <row r="124" spans="1:4" s="278" customFormat="1" ht="15.6" x14ac:dyDescent="0.3">
      <c r="A124" s="283" t="s">
        <v>495</v>
      </c>
      <c r="B124" s="284">
        <v>31</v>
      </c>
      <c r="C124" s="284">
        <v>4</v>
      </c>
    </row>
    <row r="125" spans="1:4" s="278" customFormat="1" ht="15.6" x14ac:dyDescent="0.3">
      <c r="A125" s="283" t="s">
        <v>445</v>
      </c>
      <c r="B125" s="284">
        <v>30</v>
      </c>
      <c r="C125" s="284">
        <v>1</v>
      </c>
      <c r="D125" s="282"/>
    </row>
    <row r="126" spans="1:4" s="278" customFormat="1" ht="15.6" x14ac:dyDescent="0.3">
      <c r="A126" s="283" t="s">
        <v>497</v>
      </c>
      <c r="B126" s="284">
        <v>30</v>
      </c>
      <c r="C126" s="284">
        <v>4</v>
      </c>
    </row>
    <row r="127" spans="1:4" s="278" customFormat="1" ht="15.6" x14ac:dyDescent="0.3">
      <c r="A127" s="283" t="s">
        <v>494</v>
      </c>
      <c r="B127" s="284">
        <v>29</v>
      </c>
      <c r="C127" s="284">
        <v>2</v>
      </c>
      <c r="D127" s="282"/>
    </row>
    <row r="128" spans="1:4" s="278" customFormat="1" ht="15.6" x14ac:dyDescent="0.3">
      <c r="A128" s="283" t="s">
        <v>496</v>
      </c>
      <c r="B128" s="284">
        <v>26</v>
      </c>
      <c r="C128" s="284">
        <v>1</v>
      </c>
    </row>
    <row r="129" spans="1:4" s="278" customFormat="1" ht="15.6" x14ac:dyDescent="0.3">
      <c r="A129" s="283" t="s">
        <v>498</v>
      </c>
      <c r="B129" s="284">
        <v>26</v>
      </c>
      <c r="C129" s="284">
        <v>5</v>
      </c>
      <c r="D129" s="282"/>
    </row>
    <row r="130" spans="1:4" s="278" customFormat="1" ht="15.6" x14ac:dyDescent="0.3">
      <c r="A130" s="283" t="s">
        <v>535</v>
      </c>
      <c r="B130" s="284">
        <v>24</v>
      </c>
      <c r="C130" s="284">
        <v>7</v>
      </c>
    </row>
    <row r="131" spans="1:4" s="278" customFormat="1" ht="15.6" x14ac:dyDescent="0.3">
      <c r="A131" s="283" t="s">
        <v>499</v>
      </c>
      <c r="B131" s="284">
        <v>24</v>
      </c>
      <c r="C131" s="284">
        <v>14</v>
      </c>
      <c r="D131" s="282"/>
    </row>
    <row r="132" spans="1:4" s="278" customFormat="1" ht="15.6" x14ac:dyDescent="0.3">
      <c r="A132" s="283" t="s">
        <v>500</v>
      </c>
      <c r="B132" s="284">
        <v>23</v>
      </c>
      <c r="C132" s="284">
        <v>9</v>
      </c>
    </row>
    <row r="133" spans="1:4" s="278" customFormat="1" ht="15.6" x14ac:dyDescent="0.3">
      <c r="A133" s="283" t="s">
        <v>442</v>
      </c>
      <c r="B133" s="284">
        <v>20</v>
      </c>
      <c r="C133" s="284">
        <v>7</v>
      </c>
      <c r="D133" s="282"/>
    </row>
    <row r="134" spans="1:4" s="278" customFormat="1" ht="38.4" customHeight="1" x14ac:dyDescent="0.3">
      <c r="A134" s="432" t="s">
        <v>140</v>
      </c>
      <c r="B134" s="433"/>
      <c r="C134" s="455"/>
    </row>
    <row r="135" spans="1:4" s="278" customFormat="1" ht="15.6" x14ac:dyDescent="0.3">
      <c r="A135" s="283" t="s">
        <v>327</v>
      </c>
      <c r="B135" s="284">
        <v>1176</v>
      </c>
      <c r="C135" s="284">
        <v>282</v>
      </c>
      <c r="D135" s="282"/>
    </row>
    <row r="136" spans="1:4" s="278" customFormat="1" ht="15.6" x14ac:dyDescent="0.3">
      <c r="A136" s="283" t="s">
        <v>332</v>
      </c>
      <c r="B136" s="284">
        <v>863</v>
      </c>
      <c r="C136" s="284">
        <v>294</v>
      </c>
    </row>
    <row r="137" spans="1:4" s="278" customFormat="1" ht="15.6" x14ac:dyDescent="0.3">
      <c r="A137" s="283" t="s">
        <v>350</v>
      </c>
      <c r="B137" s="284">
        <v>281</v>
      </c>
      <c r="C137" s="284">
        <v>56</v>
      </c>
      <c r="D137" s="282"/>
    </row>
    <row r="138" spans="1:4" s="278" customFormat="1" ht="15.6" x14ac:dyDescent="0.3">
      <c r="A138" s="283" t="s">
        <v>344</v>
      </c>
      <c r="B138" s="284">
        <v>251</v>
      </c>
      <c r="C138" s="284">
        <v>47</v>
      </c>
    </row>
    <row r="139" spans="1:4" s="278" customFormat="1" ht="15.6" x14ac:dyDescent="0.3">
      <c r="A139" s="280" t="s">
        <v>336</v>
      </c>
      <c r="B139" s="284">
        <v>207</v>
      </c>
      <c r="C139" s="284">
        <v>67</v>
      </c>
      <c r="D139" s="282"/>
    </row>
    <row r="140" spans="1:4" s="278" customFormat="1" ht="15.6" x14ac:dyDescent="0.3">
      <c r="A140" s="283" t="s">
        <v>348</v>
      </c>
      <c r="B140" s="284">
        <v>148</v>
      </c>
      <c r="C140" s="284">
        <v>53</v>
      </c>
    </row>
    <row r="141" spans="1:4" s="278" customFormat="1" ht="15.6" x14ac:dyDescent="0.3">
      <c r="A141" s="283" t="s">
        <v>370</v>
      </c>
      <c r="B141" s="284">
        <v>147</v>
      </c>
      <c r="C141" s="284">
        <v>40</v>
      </c>
      <c r="D141" s="282"/>
    </row>
    <row r="142" spans="1:4" s="278" customFormat="1" ht="15.6" x14ac:dyDescent="0.3">
      <c r="A142" s="283" t="s">
        <v>373</v>
      </c>
      <c r="B142" s="284">
        <v>122</v>
      </c>
      <c r="C142" s="284">
        <v>28</v>
      </c>
    </row>
    <row r="143" spans="1:4" s="278" customFormat="1" ht="15.6" x14ac:dyDescent="0.3">
      <c r="A143" s="283" t="s">
        <v>449</v>
      </c>
      <c r="B143" s="284">
        <v>82</v>
      </c>
      <c r="C143" s="284">
        <v>18</v>
      </c>
      <c r="D143" s="282"/>
    </row>
    <row r="144" spans="1:4" s="278" customFormat="1" ht="15.6" x14ac:dyDescent="0.3">
      <c r="A144" s="283" t="s">
        <v>356</v>
      </c>
      <c r="B144" s="284">
        <v>81</v>
      </c>
      <c r="C144" s="284">
        <v>24</v>
      </c>
    </row>
    <row r="145" spans="1:4" s="278" customFormat="1" ht="15.6" x14ac:dyDescent="0.3">
      <c r="A145" s="283" t="s">
        <v>450</v>
      </c>
      <c r="B145" s="284">
        <v>66</v>
      </c>
      <c r="C145" s="284">
        <v>20</v>
      </c>
      <c r="D145" s="282"/>
    </row>
    <row r="146" spans="1:4" s="278" customFormat="1" ht="46.8" x14ac:dyDescent="0.3">
      <c r="A146" s="283" t="s">
        <v>451</v>
      </c>
      <c r="B146" s="284">
        <v>61</v>
      </c>
      <c r="C146" s="284">
        <v>19</v>
      </c>
    </row>
    <row r="147" spans="1:4" s="278" customFormat="1" ht="15.6" x14ac:dyDescent="0.3">
      <c r="A147" s="283" t="s">
        <v>354</v>
      </c>
      <c r="B147" s="284">
        <v>47</v>
      </c>
      <c r="C147" s="284">
        <v>16</v>
      </c>
      <c r="D147" s="282"/>
    </row>
    <row r="148" spans="1:4" s="278" customFormat="1" ht="15.6" x14ac:dyDescent="0.3">
      <c r="A148" s="283" t="s">
        <v>452</v>
      </c>
      <c r="B148" s="284">
        <v>42</v>
      </c>
      <c r="C148" s="284">
        <v>16</v>
      </c>
    </row>
    <row r="149" spans="1:4" s="278" customFormat="1" ht="15.6" x14ac:dyDescent="0.3">
      <c r="A149" s="283" t="s">
        <v>501</v>
      </c>
      <c r="B149" s="284">
        <v>26</v>
      </c>
      <c r="C149" s="284">
        <v>10</v>
      </c>
      <c r="D149" s="282"/>
    </row>
    <row r="150" spans="1:4" ht="15.6" x14ac:dyDescent="0.3">
      <c r="A150" s="104"/>
      <c r="B150" s="126"/>
      <c r="C150" s="126"/>
    </row>
  </sheetData>
  <mergeCells count="12">
    <mergeCell ref="A54:C54"/>
    <mergeCell ref="A1:C1"/>
    <mergeCell ref="A3:C3"/>
    <mergeCell ref="A6:C6"/>
    <mergeCell ref="A22:C22"/>
    <mergeCell ref="A38:C38"/>
    <mergeCell ref="A2:C2"/>
    <mergeCell ref="A70:C70"/>
    <mergeCell ref="A86:C86"/>
    <mergeCell ref="A102:C102"/>
    <mergeCell ref="A118:C118"/>
    <mergeCell ref="A134:C134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7" max="16383" man="1"/>
    <brk id="69" max="16383" man="1"/>
    <brk id="101" max="16383" man="1"/>
    <brk id="13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2" style="114" customWidth="1"/>
    <col min="3" max="3" width="26.109375" style="104" customWidth="1"/>
    <col min="4" max="4" width="26.44140625" style="104" customWidth="1"/>
    <col min="5" max="16384" width="9.109375" style="104"/>
  </cols>
  <sheetData>
    <row r="1" spans="1:6" ht="45" customHeight="1" x14ac:dyDescent="0.3">
      <c r="B1" s="426" t="s">
        <v>243</v>
      </c>
      <c r="C1" s="426"/>
      <c r="D1" s="426"/>
    </row>
    <row r="2" spans="1:6" ht="20.25" customHeight="1" x14ac:dyDescent="0.35">
      <c r="A2" s="450" t="s">
        <v>260</v>
      </c>
      <c r="B2" s="450"/>
      <c r="C2" s="450"/>
      <c r="D2" s="450"/>
    </row>
    <row r="3" spans="1:6" ht="20.25" customHeight="1" x14ac:dyDescent="0.3">
      <c r="B3" s="426" t="s">
        <v>85</v>
      </c>
      <c r="C3" s="426"/>
      <c r="D3" s="426"/>
    </row>
    <row r="4" spans="1:6" ht="6" customHeight="1" x14ac:dyDescent="0.3"/>
    <row r="5" spans="1:6" s="105" customFormat="1" ht="35.4" customHeight="1" x14ac:dyDescent="0.3">
      <c r="A5" s="404"/>
      <c r="B5" s="405" t="s">
        <v>86</v>
      </c>
      <c r="C5" s="406" t="s">
        <v>639</v>
      </c>
      <c r="D5" s="408" t="s">
        <v>640</v>
      </c>
    </row>
    <row r="6" spans="1:6" ht="46.8" x14ac:dyDescent="0.3">
      <c r="A6" s="106">
        <v>1</v>
      </c>
      <c r="B6" s="274" t="s">
        <v>326</v>
      </c>
      <c r="C6" s="130">
        <v>1974</v>
      </c>
      <c r="D6" s="130">
        <v>65</v>
      </c>
      <c r="F6" s="126"/>
    </row>
    <row r="7" spans="1:6" ht="15.75" customHeight="1" x14ac:dyDescent="0.3">
      <c r="A7" s="106">
        <v>2</v>
      </c>
      <c r="B7" s="274" t="s">
        <v>328</v>
      </c>
      <c r="C7" s="130">
        <v>1875</v>
      </c>
      <c r="D7" s="130">
        <v>292</v>
      </c>
      <c r="F7" s="126"/>
    </row>
    <row r="8" spans="1:6" ht="15.75" customHeight="1" x14ac:dyDescent="0.3">
      <c r="A8" s="106">
        <v>3</v>
      </c>
      <c r="B8" s="274" t="s">
        <v>327</v>
      </c>
      <c r="C8" s="130">
        <v>1033</v>
      </c>
      <c r="D8" s="130">
        <v>194</v>
      </c>
      <c r="F8" s="126"/>
    </row>
    <row r="9" spans="1:6" s="108" customFormat="1" ht="15.75" customHeight="1" x14ac:dyDescent="0.3">
      <c r="A9" s="106">
        <v>4</v>
      </c>
      <c r="B9" s="274" t="s">
        <v>333</v>
      </c>
      <c r="C9" s="130">
        <v>889</v>
      </c>
      <c r="D9" s="130">
        <v>208</v>
      </c>
      <c r="F9" s="126"/>
    </row>
    <row r="10" spans="1:6" s="108" customFormat="1" ht="15.75" customHeight="1" x14ac:dyDescent="0.3">
      <c r="A10" s="106">
        <v>5</v>
      </c>
      <c r="B10" s="274" t="s">
        <v>336</v>
      </c>
      <c r="C10" s="130">
        <v>529</v>
      </c>
      <c r="D10" s="130">
        <v>155</v>
      </c>
      <c r="F10" s="126"/>
    </row>
    <row r="11" spans="1:6" s="108" customFormat="1" ht="15.75" customHeight="1" x14ac:dyDescent="0.3">
      <c r="A11" s="106">
        <v>6</v>
      </c>
      <c r="B11" s="274" t="s">
        <v>335</v>
      </c>
      <c r="C11" s="130">
        <v>489</v>
      </c>
      <c r="D11" s="130">
        <v>89</v>
      </c>
      <c r="F11" s="126"/>
    </row>
    <row r="12" spans="1:6" s="108" customFormat="1" ht="15.75" customHeight="1" x14ac:dyDescent="0.3">
      <c r="A12" s="106">
        <v>7</v>
      </c>
      <c r="B12" s="274" t="s">
        <v>453</v>
      </c>
      <c r="C12" s="130">
        <v>479</v>
      </c>
      <c r="D12" s="130">
        <v>149</v>
      </c>
      <c r="F12" s="126"/>
    </row>
    <row r="13" spans="1:6" s="108" customFormat="1" ht="15.75" customHeight="1" x14ac:dyDescent="0.3">
      <c r="A13" s="106">
        <v>8</v>
      </c>
      <c r="B13" s="274" t="s">
        <v>454</v>
      </c>
      <c r="C13" s="130">
        <v>399</v>
      </c>
      <c r="D13" s="130">
        <v>105</v>
      </c>
      <c r="F13" s="126"/>
    </row>
    <row r="14" spans="1:6" s="108" customFormat="1" ht="15.75" customHeight="1" x14ac:dyDescent="0.3">
      <c r="A14" s="106">
        <v>9</v>
      </c>
      <c r="B14" s="274" t="s">
        <v>447</v>
      </c>
      <c r="C14" s="130">
        <v>336</v>
      </c>
      <c r="D14" s="130">
        <v>245</v>
      </c>
      <c r="F14" s="126"/>
    </row>
    <row r="15" spans="1:6" s="108" customFormat="1" ht="15.75" customHeight="1" x14ac:dyDescent="0.3">
      <c r="A15" s="106">
        <v>10</v>
      </c>
      <c r="B15" s="274" t="s">
        <v>334</v>
      </c>
      <c r="C15" s="130">
        <v>310</v>
      </c>
      <c r="D15" s="130">
        <v>20</v>
      </c>
      <c r="F15" s="126"/>
    </row>
    <row r="16" spans="1:6" s="108" customFormat="1" ht="15.75" customHeight="1" x14ac:dyDescent="0.3">
      <c r="A16" s="106">
        <v>11</v>
      </c>
      <c r="B16" s="274" t="s">
        <v>341</v>
      </c>
      <c r="C16" s="125">
        <v>302</v>
      </c>
      <c r="D16" s="125">
        <v>50</v>
      </c>
      <c r="F16" s="126"/>
    </row>
    <row r="17" spans="1:6" s="108" customFormat="1" ht="15.75" customHeight="1" x14ac:dyDescent="0.3">
      <c r="A17" s="106">
        <v>12</v>
      </c>
      <c r="B17" s="274" t="s">
        <v>340</v>
      </c>
      <c r="C17" s="130">
        <v>302</v>
      </c>
      <c r="D17" s="130">
        <v>50</v>
      </c>
      <c r="F17" s="126"/>
    </row>
    <row r="18" spans="1:6" s="108" customFormat="1" ht="31.2" x14ac:dyDescent="0.3">
      <c r="A18" s="106">
        <v>13</v>
      </c>
      <c r="B18" s="274" t="s">
        <v>342</v>
      </c>
      <c r="C18" s="130">
        <v>213</v>
      </c>
      <c r="D18" s="130">
        <v>32</v>
      </c>
      <c r="F18" s="126"/>
    </row>
    <row r="19" spans="1:6" s="108" customFormat="1" x14ac:dyDescent="0.3">
      <c r="A19" s="106">
        <v>14</v>
      </c>
      <c r="B19" s="274" t="s">
        <v>351</v>
      </c>
      <c r="C19" s="130">
        <v>183</v>
      </c>
      <c r="D19" s="130">
        <v>14</v>
      </c>
      <c r="F19" s="126"/>
    </row>
    <row r="20" spans="1:6" s="108" customFormat="1" ht="31.5" customHeight="1" x14ac:dyDescent="0.3">
      <c r="A20" s="106">
        <v>15</v>
      </c>
      <c r="B20" s="274" t="s">
        <v>384</v>
      </c>
      <c r="C20" s="130">
        <v>173</v>
      </c>
      <c r="D20" s="130">
        <v>54</v>
      </c>
      <c r="F20" s="126"/>
    </row>
    <row r="21" spans="1:6" s="108" customFormat="1" ht="15.75" customHeight="1" x14ac:dyDescent="0.3">
      <c r="A21" s="106">
        <v>16</v>
      </c>
      <c r="B21" s="274" t="s">
        <v>355</v>
      </c>
      <c r="C21" s="130">
        <v>157</v>
      </c>
      <c r="D21" s="130">
        <v>37</v>
      </c>
      <c r="F21" s="126"/>
    </row>
    <row r="22" spans="1:6" s="108" customFormat="1" x14ac:dyDescent="0.3">
      <c r="A22" s="106">
        <v>17</v>
      </c>
      <c r="B22" s="274" t="s">
        <v>346</v>
      </c>
      <c r="C22" s="130">
        <v>150</v>
      </c>
      <c r="D22" s="130">
        <v>39</v>
      </c>
      <c r="F22" s="126"/>
    </row>
    <row r="23" spans="1:6" s="108" customFormat="1" ht="15.75" customHeight="1" x14ac:dyDescent="0.3">
      <c r="A23" s="106">
        <v>18</v>
      </c>
      <c r="B23" s="274" t="s">
        <v>363</v>
      </c>
      <c r="C23" s="130">
        <v>124</v>
      </c>
      <c r="D23" s="130">
        <v>29</v>
      </c>
      <c r="F23" s="126"/>
    </row>
    <row r="24" spans="1:6" s="108" customFormat="1" ht="17.25" customHeight="1" x14ac:dyDescent="0.3">
      <c r="A24" s="106">
        <v>19</v>
      </c>
      <c r="B24" s="274" t="s">
        <v>368</v>
      </c>
      <c r="C24" s="130">
        <v>121</v>
      </c>
      <c r="D24" s="130">
        <v>21</v>
      </c>
      <c r="F24" s="126"/>
    </row>
    <row r="25" spans="1:6" s="108" customFormat="1" ht="31.2" x14ac:dyDescent="0.3">
      <c r="A25" s="106">
        <v>20</v>
      </c>
      <c r="B25" s="274" t="s">
        <v>349</v>
      </c>
      <c r="C25" s="130">
        <v>113</v>
      </c>
      <c r="D25" s="130">
        <v>45</v>
      </c>
      <c r="F25" s="126"/>
    </row>
    <row r="26" spans="1:6" s="108" customFormat="1" x14ac:dyDescent="0.3">
      <c r="A26" s="106">
        <v>21</v>
      </c>
      <c r="B26" s="274" t="s">
        <v>476</v>
      </c>
      <c r="C26" s="130">
        <v>109</v>
      </c>
      <c r="D26" s="130">
        <v>63</v>
      </c>
      <c r="F26" s="126"/>
    </row>
    <row r="27" spans="1:6" s="108" customFormat="1" ht="33" customHeight="1" x14ac:dyDescent="0.3">
      <c r="A27" s="106">
        <v>22</v>
      </c>
      <c r="B27" s="274" t="s">
        <v>371</v>
      </c>
      <c r="C27" s="130">
        <v>109</v>
      </c>
      <c r="D27" s="130">
        <v>20</v>
      </c>
      <c r="F27" s="126"/>
    </row>
    <row r="28" spans="1:6" s="108" customFormat="1" ht="17.25" customHeight="1" x14ac:dyDescent="0.3">
      <c r="A28" s="106">
        <v>23</v>
      </c>
      <c r="B28" s="274" t="s">
        <v>366</v>
      </c>
      <c r="C28" s="130">
        <v>108</v>
      </c>
      <c r="D28" s="130">
        <v>31</v>
      </c>
      <c r="F28" s="126"/>
    </row>
    <row r="29" spans="1:6" s="108" customFormat="1" ht="15.75" customHeight="1" x14ac:dyDescent="0.3">
      <c r="A29" s="106">
        <v>24</v>
      </c>
      <c r="B29" s="274" t="s">
        <v>345</v>
      </c>
      <c r="C29" s="130">
        <v>96</v>
      </c>
      <c r="D29" s="130">
        <v>12</v>
      </c>
      <c r="F29" s="126"/>
    </row>
    <row r="30" spans="1:6" s="108" customFormat="1" x14ac:dyDescent="0.3">
      <c r="A30" s="106">
        <v>25</v>
      </c>
      <c r="B30" s="274" t="s">
        <v>377</v>
      </c>
      <c r="C30" s="130">
        <v>95</v>
      </c>
      <c r="D30" s="130">
        <v>35</v>
      </c>
      <c r="F30" s="126"/>
    </row>
    <row r="31" spans="1:6" s="108" customFormat="1" ht="15.75" customHeight="1" x14ac:dyDescent="0.3">
      <c r="A31" s="106">
        <v>26</v>
      </c>
      <c r="B31" s="274" t="s">
        <v>359</v>
      </c>
      <c r="C31" s="130">
        <v>93</v>
      </c>
      <c r="D31" s="130">
        <v>8</v>
      </c>
      <c r="F31" s="126"/>
    </row>
    <row r="32" spans="1:6" s="108" customFormat="1" ht="15.75" customHeight="1" x14ac:dyDescent="0.3">
      <c r="A32" s="106">
        <v>27</v>
      </c>
      <c r="B32" s="274" t="s">
        <v>350</v>
      </c>
      <c r="C32" s="130">
        <v>88</v>
      </c>
      <c r="D32" s="130">
        <v>13</v>
      </c>
      <c r="F32" s="126"/>
    </row>
    <row r="33" spans="1:6" s="108" customFormat="1" ht="17.25" customHeight="1" x14ac:dyDescent="0.3">
      <c r="A33" s="106">
        <v>28</v>
      </c>
      <c r="B33" s="274" t="s">
        <v>347</v>
      </c>
      <c r="C33" s="130">
        <v>84</v>
      </c>
      <c r="D33" s="130">
        <v>19</v>
      </c>
      <c r="F33" s="126"/>
    </row>
    <row r="34" spans="1:6" s="108" customFormat="1" ht="33" customHeight="1" x14ac:dyDescent="0.3">
      <c r="A34" s="106">
        <v>29</v>
      </c>
      <c r="B34" s="274" t="s">
        <v>477</v>
      </c>
      <c r="C34" s="130">
        <v>84</v>
      </c>
      <c r="D34" s="130">
        <v>26</v>
      </c>
      <c r="F34" s="126"/>
    </row>
    <row r="35" spans="1:6" s="108" customFormat="1" ht="33" customHeight="1" x14ac:dyDescent="0.3">
      <c r="A35" s="106">
        <v>30</v>
      </c>
      <c r="B35" s="274" t="s">
        <v>362</v>
      </c>
      <c r="C35" s="130">
        <v>83</v>
      </c>
      <c r="D35" s="130">
        <v>26</v>
      </c>
      <c r="F35" s="126"/>
    </row>
    <row r="36" spans="1:6" s="108" customFormat="1" ht="17.25" customHeight="1" x14ac:dyDescent="0.3">
      <c r="A36" s="106">
        <v>31</v>
      </c>
      <c r="B36" s="274" t="s">
        <v>479</v>
      </c>
      <c r="C36" s="130">
        <v>83</v>
      </c>
      <c r="D36" s="130">
        <v>27</v>
      </c>
      <c r="F36" s="126"/>
    </row>
    <row r="37" spans="1:6" s="108" customFormat="1" ht="15.75" customHeight="1" x14ac:dyDescent="0.3">
      <c r="A37" s="106">
        <v>32</v>
      </c>
      <c r="B37" s="274" t="s">
        <v>348</v>
      </c>
      <c r="C37" s="130">
        <v>82</v>
      </c>
      <c r="D37" s="130">
        <v>19</v>
      </c>
      <c r="F37" s="126"/>
    </row>
    <row r="38" spans="1:6" s="108" customFormat="1" ht="31.2" x14ac:dyDescent="0.3">
      <c r="A38" s="106">
        <v>33</v>
      </c>
      <c r="B38" s="274" t="s">
        <v>358</v>
      </c>
      <c r="C38" s="130">
        <v>79</v>
      </c>
      <c r="D38" s="130">
        <v>5</v>
      </c>
      <c r="F38" s="126"/>
    </row>
    <row r="39" spans="1:6" s="108" customFormat="1" ht="15.75" customHeight="1" x14ac:dyDescent="0.3">
      <c r="A39" s="106">
        <v>34</v>
      </c>
      <c r="B39" s="274" t="s">
        <v>502</v>
      </c>
      <c r="C39" s="130">
        <v>78</v>
      </c>
      <c r="D39" s="130">
        <v>23</v>
      </c>
      <c r="F39" s="126"/>
    </row>
    <row r="40" spans="1:6" s="108" customFormat="1" ht="16.5" customHeight="1" x14ac:dyDescent="0.3">
      <c r="A40" s="106">
        <v>35</v>
      </c>
      <c r="B40" s="274" t="s">
        <v>403</v>
      </c>
      <c r="C40" s="130">
        <v>76</v>
      </c>
      <c r="D40" s="130">
        <v>21</v>
      </c>
      <c r="F40" s="126"/>
    </row>
    <row r="41" spans="1:6" s="108" customFormat="1" ht="15.75" customHeight="1" x14ac:dyDescent="0.3">
      <c r="A41" s="106">
        <v>36</v>
      </c>
      <c r="B41" s="274" t="s">
        <v>330</v>
      </c>
      <c r="C41" s="130">
        <v>75</v>
      </c>
      <c r="D41" s="130">
        <v>10</v>
      </c>
      <c r="F41" s="126"/>
    </row>
    <row r="42" spans="1:6" ht="33" customHeight="1" x14ac:dyDescent="0.3">
      <c r="A42" s="106">
        <v>37</v>
      </c>
      <c r="B42" s="274" t="s">
        <v>353</v>
      </c>
      <c r="C42" s="111">
        <v>74</v>
      </c>
      <c r="D42" s="111">
        <v>12</v>
      </c>
      <c r="F42" s="126"/>
    </row>
    <row r="43" spans="1:6" ht="15.75" customHeight="1" x14ac:dyDescent="0.3">
      <c r="A43" s="106">
        <v>38</v>
      </c>
      <c r="B43" s="274" t="s">
        <v>382</v>
      </c>
      <c r="C43" s="111">
        <v>71</v>
      </c>
      <c r="D43" s="111">
        <v>22</v>
      </c>
      <c r="F43" s="126"/>
    </row>
    <row r="44" spans="1:6" ht="15.75" customHeight="1" x14ac:dyDescent="0.3">
      <c r="A44" s="106">
        <v>39</v>
      </c>
      <c r="B44" s="274" t="s">
        <v>441</v>
      </c>
      <c r="C44" s="111">
        <v>70</v>
      </c>
      <c r="D44" s="111">
        <v>18</v>
      </c>
      <c r="F44" s="126"/>
    </row>
    <row r="45" spans="1:6" ht="15.75" customHeight="1" x14ac:dyDescent="0.3">
      <c r="A45" s="106">
        <v>40</v>
      </c>
      <c r="B45" s="274" t="s">
        <v>375</v>
      </c>
      <c r="C45" s="111">
        <v>68</v>
      </c>
      <c r="D45" s="111">
        <v>13</v>
      </c>
      <c r="F45" s="126"/>
    </row>
    <row r="46" spans="1:6" ht="15.75" customHeight="1" x14ac:dyDescent="0.3">
      <c r="A46" s="106">
        <v>41</v>
      </c>
      <c r="B46" s="274" t="s">
        <v>399</v>
      </c>
      <c r="C46" s="111">
        <v>68</v>
      </c>
      <c r="D46" s="111">
        <v>16</v>
      </c>
      <c r="F46" s="126"/>
    </row>
    <row r="47" spans="1:6" ht="15.75" customHeight="1" x14ac:dyDescent="0.3">
      <c r="A47" s="106">
        <v>42</v>
      </c>
      <c r="B47" s="274" t="s">
        <v>455</v>
      </c>
      <c r="C47" s="111">
        <v>65</v>
      </c>
      <c r="D47" s="111">
        <v>10</v>
      </c>
      <c r="F47" s="126"/>
    </row>
    <row r="48" spans="1:6" ht="15.75" customHeight="1" x14ac:dyDescent="0.3">
      <c r="A48" s="106">
        <v>43</v>
      </c>
      <c r="B48" s="274" t="s">
        <v>329</v>
      </c>
      <c r="C48" s="111">
        <v>63</v>
      </c>
      <c r="D48" s="111">
        <v>13</v>
      </c>
      <c r="F48" s="126"/>
    </row>
    <row r="49" spans="1:6" ht="15.75" customHeight="1" x14ac:dyDescent="0.3">
      <c r="A49" s="106">
        <v>44</v>
      </c>
      <c r="B49" s="274" t="s">
        <v>360</v>
      </c>
      <c r="C49" s="111">
        <v>62</v>
      </c>
      <c r="D49" s="111">
        <v>14</v>
      </c>
      <c r="F49" s="126"/>
    </row>
    <row r="50" spans="1:6" ht="15.75" customHeight="1" x14ac:dyDescent="0.3">
      <c r="A50" s="106">
        <v>45</v>
      </c>
      <c r="B50" s="274" t="s">
        <v>354</v>
      </c>
      <c r="C50" s="111">
        <v>62</v>
      </c>
      <c r="D50" s="111">
        <v>12</v>
      </c>
      <c r="F50" s="126"/>
    </row>
    <row r="51" spans="1:6" x14ac:dyDescent="0.3">
      <c r="A51" s="106">
        <v>46</v>
      </c>
      <c r="B51" s="274" t="s">
        <v>385</v>
      </c>
      <c r="C51" s="111">
        <v>60</v>
      </c>
      <c r="D51" s="111">
        <v>17</v>
      </c>
      <c r="F51" s="126"/>
    </row>
    <row r="52" spans="1:6" ht="15.75" customHeight="1" x14ac:dyDescent="0.3">
      <c r="A52" s="106">
        <v>47</v>
      </c>
      <c r="B52" s="274" t="s">
        <v>356</v>
      </c>
      <c r="C52" s="111">
        <v>59</v>
      </c>
      <c r="D52" s="111">
        <v>12</v>
      </c>
      <c r="F52" s="126"/>
    </row>
    <row r="53" spans="1:6" x14ac:dyDescent="0.3">
      <c r="A53" s="106">
        <v>48</v>
      </c>
      <c r="B53" s="274" t="s">
        <v>376</v>
      </c>
      <c r="C53" s="111">
        <v>58</v>
      </c>
      <c r="D53" s="111">
        <v>18</v>
      </c>
      <c r="F53" s="126"/>
    </row>
    <row r="54" spans="1:6" ht="16.5" customHeight="1" x14ac:dyDescent="0.3">
      <c r="A54" s="106">
        <v>49</v>
      </c>
      <c r="B54" s="274" t="s">
        <v>442</v>
      </c>
      <c r="C54" s="111">
        <v>57</v>
      </c>
      <c r="D54" s="111">
        <v>12</v>
      </c>
      <c r="F54" s="126"/>
    </row>
    <row r="55" spans="1:6" ht="15.75" customHeight="1" x14ac:dyDescent="0.3">
      <c r="A55" s="106">
        <v>50</v>
      </c>
      <c r="B55" s="274" t="s">
        <v>364</v>
      </c>
      <c r="C55" s="265">
        <v>56</v>
      </c>
      <c r="D55" s="265">
        <v>17</v>
      </c>
      <c r="F55" s="126"/>
    </row>
  </sheetData>
  <mergeCells count="3">
    <mergeCell ref="B1:D1"/>
    <mergeCell ref="B3:D3"/>
    <mergeCell ref="A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0"/>
  <sheetViews>
    <sheetView view="pageBreakPreview" zoomScale="90" zoomScaleNormal="90" zoomScaleSheetLayoutView="90" workbookViewId="0">
      <selection activeCell="H8" sqref="H8"/>
    </sheetView>
  </sheetViews>
  <sheetFormatPr defaultColWidth="8.88671875" defaultRowHeight="13.2" x14ac:dyDescent="0.25"/>
  <cols>
    <col min="1" max="1" width="43.33203125" style="118" customWidth="1"/>
    <col min="2" max="2" width="18.109375" style="128" customWidth="1"/>
    <col min="3" max="3" width="17.109375" style="128" customWidth="1"/>
    <col min="4" max="4" width="8.88671875" style="118"/>
    <col min="5" max="5" width="64" style="118" customWidth="1"/>
    <col min="6" max="16384" width="8.88671875" style="118"/>
  </cols>
  <sheetData>
    <row r="1" spans="1:9" s="116" customFormat="1" ht="44.25" customHeight="1" x14ac:dyDescent="0.35">
      <c r="A1" s="426" t="s">
        <v>244</v>
      </c>
      <c r="B1" s="426"/>
      <c r="C1" s="426"/>
    </row>
    <row r="2" spans="1:9" s="116" customFormat="1" ht="30" customHeight="1" x14ac:dyDescent="0.35">
      <c r="A2" s="426" t="s">
        <v>251</v>
      </c>
      <c r="B2" s="426"/>
      <c r="C2" s="426"/>
    </row>
    <row r="3" spans="1:9" s="116" customFormat="1" ht="20.399999999999999" x14ac:dyDescent="0.35">
      <c r="A3" s="436" t="s">
        <v>125</v>
      </c>
      <c r="B3" s="436"/>
      <c r="C3" s="436"/>
    </row>
    <row r="4" spans="1:9" ht="8.25" customHeight="1" x14ac:dyDescent="0.25"/>
    <row r="5" spans="1:9" s="105" customFormat="1" ht="35.4" customHeight="1" x14ac:dyDescent="0.3">
      <c r="A5" s="405" t="s">
        <v>86</v>
      </c>
      <c r="B5" s="406" t="s">
        <v>639</v>
      </c>
      <c r="C5" s="408" t="s">
        <v>640</v>
      </c>
    </row>
    <row r="6" spans="1:9" ht="38.4" customHeight="1" x14ac:dyDescent="0.25">
      <c r="A6" s="432" t="s">
        <v>126</v>
      </c>
      <c r="B6" s="433"/>
      <c r="C6" s="455"/>
      <c r="I6" s="121"/>
    </row>
    <row r="7" spans="1:9" ht="15.6" x14ac:dyDescent="0.25">
      <c r="A7" s="122" t="s">
        <v>454</v>
      </c>
      <c r="B7" s="161">
        <v>399</v>
      </c>
      <c r="C7" s="161">
        <v>105</v>
      </c>
      <c r="D7" s="164"/>
      <c r="I7" s="121"/>
    </row>
    <row r="8" spans="1:9" ht="31.2" x14ac:dyDescent="0.25">
      <c r="A8" s="123" t="s">
        <v>384</v>
      </c>
      <c r="B8" s="130">
        <v>173</v>
      </c>
      <c r="C8" s="130">
        <v>54</v>
      </c>
    </row>
    <row r="9" spans="1:9" ht="15.6" x14ac:dyDescent="0.25">
      <c r="A9" s="123" t="s">
        <v>355</v>
      </c>
      <c r="B9" s="130">
        <v>157</v>
      </c>
      <c r="C9" s="130">
        <v>37</v>
      </c>
      <c r="D9" s="164"/>
    </row>
    <row r="10" spans="1:9" ht="15.6" x14ac:dyDescent="0.25">
      <c r="A10" s="123" t="s">
        <v>377</v>
      </c>
      <c r="B10" s="130">
        <v>95</v>
      </c>
      <c r="C10" s="130">
        <v>35</v>
      </c>
    </row>
    <row r="11" spans="1:9" ht="15.6" x14ac:dyDescent="0.25">
      <c r="A11" s="123" t="s">
        <v>502</v>
      </c>
      <c r="B11" s="130">
        <v>78</v>
      </c>
      <c r="C11" s="130">
        <v>23</v>
      </c>
      <c r="D11" s="164"/>
    </row>
    <row r="12" spans="1:9" ht="15.6" x14ac:dyDescent="0.25">
      <c r="A12" s="123" t="s">
        <v>382</v>
      </c>
      <c r="B12" s="130">
        <v>71</v>
      </c>
      <c r="C12" s="130">
        <v>22</v>
      </c>
    </row>
    <row r="13" spans="1:9" ht="15.6" x14ac:dyDescent="0.25">
      <c r="A13" s="123" t="s">
        <v>375</v>
      </c>
      <c r="B13" s="130">
        <v>68</v>
      </c>
      <c r="C13" s="130">
        <v>13</v>
      </c>
      <c r="D13" s="164"/>
    </row>
    <row r="14" spans="1:9" ht="15.6" x14ac:dyDescent="0.25">
      <c r="A14" s="124" t="s">
        <v>385</v>
      </c>
      <c r="B14" s="130">
        <v>60</v>
      </c>
      <c r="C14" s="130">
        <v>17</v>
      </c>
    </row>
    <row r="15" spans="1:9" ht="15.6" x14ac:dyDescent="0.25">
      <c r="A15" s="124" t="s">
        <v>376</v>
      </c>
      <c r="B15" s="130">
        <v>58</v>
      </c>
      <c r="C15" s="130">
        <v>18</v>
      </c>
      <c r="D15" s="164"/>
    </row>
    <row r="16" spans="1:9" ht="31.2" x14ac:dyDescent="0.25">
      <c r="A16" s="124" t="s">
        <v>456</v>
      </c>
      <c r="B16" s="130">
        <v>55</v>
      </c>
      <c r="C16" s="130">
        <v>14</v>
      </c>
    </row>
    <row r="17" spans="1:4" ht="15.6" x14ac:dyDescent="0.25">
      <c r="A17" s="124" t="s">
        <v>380</v>
      </c>
      <c r="B17" s="130">
        <v>55</v>
      </c>
      <c r="C17" s="130">
        <v>17</v>
      </c>
      <c r="D17" s="164"/>
    </row>
    <row r="18" spans="1:4" ht="15.6" x14ac:dyDescent="0.25">
      <c r="A18" s="122" t="s">
        <v>378</v>
      </c>
      <c r="B18" s="130">
        <v>45</v>
      </c>
      <c r="C18" s="130">
        <v>20</v>
      </c>
    </row>
    <row r="19" spans="1:4" ht="15.6" x14ac:dyDescent="0.25">
      <c r="A19" s="123" t="s">
        <v>536</v>
      </c>
      <c r="B19" s="130">
        <v>42</v>
      </c>
      <c r="C19" s="130">
        <v>21</v>
      </c>
      <c r="D19" s="164"/>
    </row>
    <row r="20" spans="1:4" ht="15.6" x14ac:dyDescent="0.25">
      <c r="A20" s="123" t="s">
        <v>383</v>
      </c>
      <c r="B20" s="130">
        <v>41</v>
      </c>
      <c r="C20" s="130">
        <v>17</v>
      </c>
    </row>
    <row r="21" spans="1:4" ht="15.6" x14ac:dyDescent="0.25">
      <c r="A21" s="123" t="s">
        <v>459</v>
      </c>
      <c r="B21" s="130">
        <v>37</v>
      </c>
      <c r="C21" s="130">
        <v>14</v>
      </c>
      <c r="D21" s="164"/>
    </row>
    <row r="22" spans="1:4" ht="38.4" customHeight="1" x14ac:dyDescent="0.25">
      <c r="A22" s="456" t="s">
        <v>36</v>
      </c>
      <c r="B22" s="456"/>
      <c r="C22" s="456"/>
    </row>
    <row r="23" spans="1:4" ht="31.2" x14ac:dyDescent="0.25">
      <c r="A23" s="123" t="s">
        <v>349</v>
      </c>
      <c r="B23" s="130">
        <v>113</v>
      </c>
      <c r="C23" s="130">
        <v>45</v>
      </c>
      <c r="D23" s="164"/>
    </row>
    <row r="24" spans="1:4" ht="15.6" x14ac:dyDescent="0.25">
      <c r="A24" s="123" t="s">
        <v>364</v>
      </c>
      <c r="B24" s="130">
        <v>56</v>
      </c>
      <c r="C24" s="130">
        <v>17</v>
      </c>
    </row>
    <row r="25" spans="1:4" ht="15.6" x14ac:dyDescent="0.25">
      <c r="A25" s="123" t="s">
        <v>391</v>
      </c>
      <c r="B25" s="130">
        <v>52</v>
      </c>
      <c r="C25" s="130">
        <v>17</v>
      </c>
      <c r="D25" s="164"/>
    </row>
    <row r="26" spans="1:4" ht="15.6" x14ac:dyDescent="0.25">
      <c r="A26" s="123" t="s">
        <v>389</v>
      </c>
      <c r="B26" s="130">
        <v>46</v>
      </c>
      <c r="C26" s="130">
        <v>13</v>
      </c>
    </row>
    <row r="27" spans="1:4" ht="15.6" customHeight="1" x14ac:dyDescent="0.25">
      <c r="A27" s="123" t="s">
        <v>392</v>
      </c>
      <c r="B27" s="130">
        <v>40</v>
      </c>
      <c r="C27" s="130">
        <v>6</v>
      </c>
      <c r="D27" s="164"/>
    </row>
    <row r="28" spans="1:4" ht="15.6" x14ac:dyDescent="0.25">
      <c r="A28" s="123" t="s">
        <v>388</v>
      </c>
      <c r="B28" s="130">
        <v>40</v>
      </c>
      <c r="C28" s="130">
        <v>3</v>
      </c>
    </row>
    <row r="29" spans="1:4" ht="15.6" x14ac:dyDescent="0.25">
      <c r="A29" s="123" t="s">
        <v>504</v>
      </c>
      <c r="B29" s="130">
        <v>32</v>
      </c>
      <c r="C29" s="130">
        <v>8</v>
      </c>
      <c r="D29" s="164"/>
    </row>
    <row r="30" spans="1:4" ht="15.6" x14ac:dyDescent="0.25">
      <c r="A30" s="123" t="s">
        <v>395</v>
      </c>
      <c r="B30" s="130">
        <v>26</v>
      </c>
      <c r="C30" s="130">
        <v>3</v>
      </c>
    </row>
    <row r="31" spans="1:4" ht="15.6" x14ac:dyDescent="0.25">
      <c r="A31" s="123" t="s">
        <v>387</v>
      </c>
      <c r="B31" s="130">
        <v>26</v>
      </c>
      <c r="C31" s="130">
        <v>9</v>
      </c>
      <c r="D31" s="164"/>
    </row>
    <row r="32" spans="1:4" ht="15.6" x14ac:dyDescent="0.25">
      <c r="A32" s="123" t="s">
        <v>507</v>
      </c>
      <c r="B32" s="130">
        <v>25</v>
      </c>
      <c r="C32" s="130">
        <v>12</v>
      </c>
    </row>
    <row r="33" spans="1:4" ht="15.6" x14ac:dyDescent="0.25">
      <c r="A33" s="123" t="s">
        <v>508</v>
      </c>
      <c r="B33" s="130">
        <v>24</v>
      </c>
      <c r="C33" s="130">
        <v>7</v>
      </c>
      <c r="D33" s="164"/>
    </row>
    <row r="34" spans="1:4" ht="15.6" x14ac:dyDescent="0.25">
      <c r="A34" s="123" t="s">
        <v>352</v>
      </c>
      <c r="B34" s="130">
        <v>23</v>
      </c>
      <c r="C34" s="130">
        <v>7</v>
      </c>
    </row>
    <row r="35" spans="1:4" ht="31.2" x14ac:dyDescent="0.25">
      <c r="A35" s="123" t="s">
        <v>506</v>
      </c>
      <c r="B35" s="130">
        <v>22</v>
      </c>
      <c r="C35" s="130">
        <v>5</v>
      </c>
      <c r="D35" s="164"/>
    </row>
    <row r="36" spans="1:4" ht="15.6" x14ac:dyDescent="0.25">
      <c r="A36" s="123" t="s">
        <v>505</v>
      </c>
      <c r="B36" s="130">
        <v>21</v>
      </c>
      <c r="C36" s="130">
        <v>7</v>
      </c>
    </row>
    <row r="37" spans="1:4" ht="15.6" x14ac:dyDescent="0.25">
      <c r="A37" s="123" t="s">
        <v>641</v>
      </c>
      <c r="B37" s="130">
        <v>21</v>
      </c>
      <c r="C37" s="130">
        <v>6</v>
      </c>
      <c r="D37" s="164"/>
    </row>
    <row r="38" spans="1:4" ht="38.4" customHeight="1" x14ac:dyDescent="0.25">
      <c r="A38" s="456" t="s">
        <v>37</v>
      </c>
      <c r="B38" s="456"/>
      <c r="C38" s="456"/>
    </row>
    <row r="39" spans="1:4" ht="15.6" x14ac:dyDescent="0.25">
      <c r="A39" s="124" t="s">
        <v>403</v>
      </c>
      <c r="B39" s="130">
        <v>76</v>
      </c>
      <c r="C39" s="130">
        <v>21</v>
      </c>
      <c r="D39" s="164"/>
    </row>
    <row r="40" spans="1:4" ht="15.6" x14ac:dyDescent="0.25">
      <c r="A40" s="124" t="s">
        <v>399</v>
      </c>
      <c r="B40" s="130">
        <v>68</v>
      </c>
      <c r="C40" s="130">
        <v>16</v>
      </c>
    </row>
    <row r="41" spans="1:4" ht="15.6" x14ac:dyDescent="0.25">
      <c r="A41" s="124" t="s">
        <v>455</v>
      </c>
      <c r="B41" s="130">
        <v>65</v>
      </c>
      <c r="C41" s="130">
        <v>10</v>
      </c>
      <c r="D41" s="164"/>
    </row>
    <row r="42" spans="1:4" ht="15.6" x14ac:dyDescent="0.25">
      <c r="A42" s="124" t="s">
        <v>360</v>
      </c>
      <c r="B42" s="130">
        <v>62</v>
      </c>
      <c r="C42" s="130">
        <v>14</v>
      </c>
    </row>
    <row r="43" spans="1:4" ht="15.6" x14ac:dyDescent="0.25">
      <c r="A43" s="124" t="s">
        <v>404</v>
      </c>
      <c r="B43" s="130">
        <v>42</v>
      </c>
      <c r="C43" s="130">
        <v>5</v>
      </c>
      <c r="D43" s="164"/>
    </row>
    <row r="44" spans="1:4" ht="15.6" x14ac:dyDescent="0.25">
      <c r="A44" s="124" t="s">
        <v>397</v>
      </c>
      <c r="B44" s="130">
        <v>40</v>
      </c>
      <c r="C44" s="130">
        <v>11</v>
      </c>
    </row>
    <row r="45" spans="1:4" ht="15.6" x14ac:dyDescent="0.25">
      <c r="A45" s="124" t="s">
        <v>509</v>
      </c>
      <c r="B45" s="130">
        <v>33</v>
      </c>
      <c r="C45" s="130">
        <v>14</v>
      </c>
      <c r="D45" s="164"/>
    </row>
    <row r="46" spans="1:4" ht="15.6" x14ac:dyDescent="0.25">
      <c r="A46" s="124" t="s">
        <v>331</v>
      </c>
      <c r="B46" s="130">
        <v>30</v>
      </c>
      <c r="C46" s="130">
        <v>7</v>
      </c>
    </row>
    <row r="47" spans="1:4" ht="15.6" x14ac:dyDescent="0.25">
      <c r="A47" s="124" t="s">
        <v>510</v>
      </c>
      <c r="B47" s="130">
        <v>26</v>
      </c>
      <c r="C47" s="130">
        <v>4</v>
      </c>
      <c r="D47" s="164"/>
    </row>
    <row r="48" spans="1:4" ht="15.6" x14ac:dyDescent="0.25">
      <c r="A48" s="124" t="s">
        <v>402</v>
      </c>
      <c r="B48" s="130">
        <v>23</v>
      </c>
      <c r="C48" s="130">
        <v>2</v>
      </c>
    </row>
    <row r="49" spans="1:4" ht="15.6" x14ac:dyDescent="0.25">
      <c r="A49" s="124" t="s">
        <v>511</v>
      </c>
      <c r="B49" s="130">
        <v>23</v>
      </c>
      <c r="C49" s="130">
        <v>6</v>
      </c>
      <c r="D49" s="164"/>
    </row>
    <row r="50" spans="1:4" ht="15.6" x14ac:dyDescent="0.25">
      <c r="A50" s="124" t="s">
        <v>339</v>
      </c>
      <c r="B50" s="130">
        <v>21</v>
      </c>
      <c r="C50" s="130">
        <v>4</v>
      </c>
    </row>
    <row r="51" spans="1:4" ht="15.6" x14ac:dyDescent="0.25">
      <c r="A51" s="124" t="s">
        <v>400</v>
      </c>
      <c r="B51" s="130">
        <v>18</v>
      </c>
      <c r="C51" s="130">
        <v>5</v>
      </c>
      <c r="D51" s="164"/>
    </row>
    <row r="52" spans="1:4" ht="15.6" x14ac:dyDescent="0.25">
      <c r="A52" s="124" t="s">
        <v>512</v>
      </c>
      <c r="B52" s="130">
        <v>17</v>
      </c>
      <c r="C52" s="130">
        <v>4</v>
      </c>
    </row>
    <row r="53" spans="1:4" ht="15.6" x14ac:dyDescent="0.25">
      <c r="A53" s="124" t="s">
        <v>513</v>
      </c>
      <c r="B53" s="130">
        <v>15</v>
      </c>
      <c r="C53" s="130">
        <v>5</v>
      </c>
      <c r="D53" s="164"/>
    </row>
    <row r="54" spans="1:4" ht="38.4" customHeight="1" x14ac:dyDescent="0.25">
      <c r="A54" s="456" t="s">
        <v>38</v>
      </c>
      <c r="B54" s="456"/>
      <c r="C54" s="456"/>
    </row>
    <row r="55" spans="1:4" ht="15.6" x14ac:dyDescent="0.25">
      <c r="A55" s="123" t="s">
        <v>343</v>
      </c>
      <c r="B55" s="161">
        <v>38</v>
      </c>
      <c r="C55" s="161">
        <v>6</v>
      </c>
      <c r="D55" s="164"/>
    </row>
    <row r="56" spans="1:4" ht="31.2" x14ac:dyDescent="0.25">
      <c r="A56" s="123" t="s">
        <v>514</v>
      </c>
      <c r="B56" s="130">
        <v>24</v>
      </c>
      <c r="C56" s="130">
        <v>12</v>
      </c>
    </row>
    <row r="57" spans="1:4" ht="15.6" x14ac:dyDescent="0.25">
      <c r="A57" s="123" t="s">
        <v>412</v>
      </c>
      <c r="B57" s="130">
        <v>23</v>
      </c>
      <c r="C57" s="130">
        <v>5</v>
      </c>
      <c r="D57" s="164"/>
    </row>
    <row r="58" spans="1:4" ht="15.6" x14ac:dyDescent="0.25">
      <c r="A58" s="123" t="s">
        <v>367</v>
      </c>
      <c r="B58" s="125">
        <v>16</v>
      </c>
      <c r="C58" s="125">
        <v>3</v>
      </c>
    </row>
    <row r="59" spans="1:4" ht="15.6" x14ac:dyDescent="0.25">
      <c r="A59" s="123" t="s">
        <v>515</v>
      </c>
      <c r="B59" s="130">
        <v>14</v>
      </c>
      <c r="C59" s="130">
        <v>5</v>
      </c>
      <c r="D59" s="164"/>
    </row>
    <row r="60" spans="1:4" ht="15.6" x14ac:dyDescent="0.25">
      <c r="A60" s="123" t="s">
        <v>407</v>
      </c>
      <c r="B60" s="130">
        <v>12</v>
      </c>
      <c r="C60" s="130">
        <v>2</v>
      </c>
    </row>
    <row r="61" spans="1:4" ht="15.6" x14ac:dyDescent="0.25">
      <c r="A61" s="123" t="s">
        <v>374</v>
      </c>
      <c r="B61" s="130">
        <v>11</v>
      </c>
      <c r="C61" s="130">
        <v>1</v>
      </c>
      <c r="D61" s="164"/>
    </row>
    <row r="62" spans="1:4" ht="31.2" x14ac:dyDescent="0.25">
      <c r="A62" s="123" t="s">
        <v>411</v>
      </c>
      <c r="B62" s="130">
        <v>11</v>
      </c>
      <c r="C62" s="130">
        <v>2</v>
      </c>
    </row>
    <row r="63" spans="1:4" ht="15.6" x14ac:dyDescent="0.25">
      <c r="A63" s="123" t="s">
        <v>408</v>
      </c>
      <c r="B63" s="130">
        <v>10</v>
      </c>
      <c r="C63" s="130">
        <v>2</v>
      </c>
      <c r="D63" s="164"/>
    </row>
    <row r="64" spans="1:4" ht="15.6" x14ac:dyDescent="0.25">
      <c r="A64" s="123" t="s">
        <v>416</v>
      </c>
      <c r="B64" s="130">
        <v>10</v>
      </c>
      <c r="C64" s="130">
        <v>3</v>
      </c>
    </row>
    <row r="65" spans="1:5" ht="15.6" x14ac:dyDescent="0.25">
      <c r="A65" s="123" t="s">
        <v>467</v>
      </c>
      <c r="B65" s="130">
        <v>10</v>
      </c>
      <c r="C65" s="130">
        <v>4</v>
      </c>
      <c r="D65" s="164"/>
    </row>
    <row r="66" spans="1:5" ht="15.6" x14ac:dyDescent="0.25">
      <c r="A66" s="123" t="s">
        <v>516</v>
      </c>
      <c r="B66" s="130">
        <v>8</v>
      </c>
      <c r="C66" s="130">
        <v>2</v>
      </c>
    </row>
    <row r="67" spans="1:5" ht="31.2" x14ac:dyDescent="0.25">
      <c r="A67" s="123" t="s">
        <v>592</v>
      </c>
      <c r="B67" s="130">
        <v>8</v>
      </c>
      <c r="C67" s="130">
        <v>2</v>
      </c>
      <c r="D67" s="164"/>
    </row>
    <row r="68" spans="1:5" ht="15.6" x14ac:dyDescent="0.25">
      <c r="A68" s="123" t="s">
        <v>517</v>
      </c>
      <c r="B68" s="130">
        <v>7</v>
      </c>
      <c r="C68" s="130">
        <v>1</v>
      </c>
    </row>
    <row r="69" spans="1:5" ht="15.6" x14ac:dyDescent="0.25">
      <c r="A69" s="123" t="s">
        <v>537</v>
      </c>
      <c r="B69" s="130">
        <v>6</v>
      </c>
      <c r="C69" s="130">
        <v>1</v>
      </c>
      <c r="D69" s="164"/>
    </row>
    <row r="70" spans="1:5" ht="17.399999999999999" customHeight="1" x14ac:dyDescent="0.25">
      <c r="A70" s="456" t="s">
        <v>39</v>
      </c>
      <c r="B70" s="456"/>
      <c r="C70" s="456"/>
    </row>
    <row r="71" spans="1:5" ht="15.6" x14ac:dyDescent="0.25">
      <c r="A71" s="123" t="s">
        <v>333</v>
      </c>
      <c r="B71" s="130">
        <v>889</v>
      </c>
      <c r="C71" s="130">
        <v>208</v>
      </c>
      <c r="D71" s="164"/>
      <c r="E71" s="164"/>
    </row>
    <row r="72" spans="1:5" ht="15.6" x14ac:dyDescent="0.25">
      <c r="A72" s="123" t="s">
        <v>453</v>
      </c>
      <c r="B72" s="130">
        <v>479</v>
      </c>
      <c r="C72" s="130">
        <v>149</v>
      </c>
    </row>
    <row r="73" spans="1:5" ht="15.6" x14ac:dyDescent="0.25">
      <c r="A73" s="123" t="s">
        <v>346</v>
      </c>
      <c r="B73" s="130">
        <v>150</v>
      </c>
      <c r="C73" s="130">
        <v>39</v>
      </c>
      <c r="D73" s="164"/>
    </row>
    <row r="74" spans="1:5" ht="15.6" x14ac:dyDescent="0.25">
      <c r="A74" s="123" t="s">
        <v>347</v>
      </c>
      <c r="B74" s="130">
        <v>84</v>
      </c>
      <c r="C74" s="130">
        <v>19</v>
      </c>
    </row>
    <row r="75" spans="1:5" ht="15.6" x14ac:dyDescent="0.25">
      <c r="A75" s="123" t="s">
        <v>330</v>
      </c>
      <c r="B75" s="130">
        <v>75</v>
      </c>
      <c r="C75" s="130">
        <v>10</v>
      </c>
      <c r="D75" s="164"/>
    </row>
    <row r="76" spans="1:5" ht="15.6" x14ac:dyDescent="0.25">
      <c r="A76" s="123" t="s">
        <v>329</v>
      </c>
      <c r="B76" s="130">
        <v>63</v>
      </c>
      <c r="C76" s="130">
        <v>13</v>
      </c>
    </row>
    <row r="77" spans="1:5" ht="15.6" x14ac:dyDescent="0.25">
      <c r="A77" s="123" t="s">
        <v>418</v>
      </c>
      <c r="B77" s="130">
        <v>35</v>
      </c>
      <c r="C77" s="130">
        <v>4</v>
      </c>
      <c r="D77" s="164"/>
    </row>
    <row r="78" spans="1:5" ht="31.2" x14ac:dyDescent="0.25">
      <c r="A78" s="123" t="s">
        <v>420</v>
      </c>
      <c r="B78" s="130">
        <v>35</v>
      </c>
      <c r="C78" s="130">
        <v>11</v>
      </c>
    </row>
    <row r="79" spans="1:5" ht="15.6" x14ac:dyDescent="0.25">
      <c r="A79" s="123" t="s">
        <v>518</v>
      </c>
      <c r="B79" s="130">
        <v>26</v>
      </c>
      <c r="C79" s="130">
        <v>5</v>
      </c>
      <c r="D79" s="164"/>
    </row>
    <row r="80" spans="1:5" ht="78" x14ac:dyDescent="0.25">
      <c r="A80" s="123" t="s">
        <v>338</v>
      </c>
      <c r="B80" s="130">
        <v>21</v>
      </c>
      <c r="C80" s="130">
        <v>4</v>
      </c>
    </row>
    <row r="81" spans="1:4" ht="15.6" x14ac:dyDescent="0.25">
      <c r="A81" s="123" t="s">
        <v>519</v>
      </c>
      <c r="B81" s="130">
        <v>21</v>
      </c>
      <c r="C81" s="130">
        <v>1</v>
      </c>
      <c r="D81" s="164"/>
    </row>
    <row r="82" spans="1:4" ht="15.6" x14ac:dyDescent="0.25">
      <c r="A82" s="123" t="s">
        <v>357</v>
      </c>
      <c r="B82" s="130">
        <v>16</v>
      </c>
      <c r="C82" s="130">
        <v>4</v>
      </c>
    </row>
    <row r="83" spans="1:4" ht="15.6" x14ac:dyDescent="0.25">
      <c r="A83" s="123" t="s">
        <v>520</v>
      </c>
      <c r="B83" s="130">
        <v>16</v>
      </c>
      <c r="C83" s="130">
        <v>4</v>
      </c>
      <c r="D83" s="164"/>
    </row>
    <row r="84" spans="1:4" ht="15.6" x14ac:dyDescent="0.25">
      <c r="A84" s="123" t="s">
        <v>593</v>
      </c>
      <c r="B84" s="130">
        <v>16</v>
      </c>
      <c r="C84" s="130">
        <v>6</v>
      </c>
    </row>
    <row r="85" spans="1:4" ht="31.2" x14ac:dyDescent="0.25">
      <c r="A85" s="123" t="s">
        <v>419</v>
      </c>
      <c r="B85" s="130">
        <v>15</v>
      </c>
      <c r="C85" s="130">
        <v>3</v>
      </c>
      <c r="D85" s="164"/>
    </row>
    <row r="86" spans="1:4" ht="42" customHeight="1" x14ac:dyDescent="0.25">
      <c r="A86" s="456" t="s">
        <v>135</v>
      </c>
      <c r="B86" s="456"/>
      <c r="C86" s="456"/>
    </row>
    <row r="87" spans="1:4" ht="31.5" customHeight="1" x14ac:dyDescent="0.25">
      <c r="A87" s="123" t="s">
        <v>353</v>
      </c>
      <c r="B87" s="130">
        <v>74</v>
      </c>
      <c r="C87" s="130">
        <v>12</v>
      </c>
      <c r="D87" s="164"/>
    </row>
    <row r="88" spans="1:4" ht="31.2" x14ac:dyDescent="0.25">
      <c r="A88" s="123" t="s">
        <v>469</v>
      </c>
      <c r="B88" s="130">
        <v>31</v>
      </c>
      <c r="C88" s="130">
        <v>10</v>
      </c>
    </row>
    <row r="89" spans="1:4" ht="15.6" x14ac:dyDescent="0.25">
      <c r="A89" s="123" t="s">
        <v>423</v>
      </c>
      <c r="B89" s="130">
        <v>28</v>
      </c>
      <c r="C89" s="130">
        <v>7</v>
      </c>
      <c r="D89" s="164"/>
    </row>
    <row r="90" spans="1:4" ht="15.6" x14ac:dyDescent="0.25">
      <c r="A90" s="123" t="s">
        <v>426</v>
      </c>
      <c r="B90" s="130">
        <v>27</v>
      </c>
      <c r="C90" s="130">
        <v>2</v>
      </c>
    </row>
    <row r="91" spans="1:4" ht="15.6" x14ac:dyDescent="0.25">
      <c r="A91" s="123" t="s">
        <v>425</v>
      </c>
      <c r="B91" s="130">
        <v>26</v>
      </c>
      <c r="C91" s="130">
        <v>3</v>
      </c>
      <c r="D91" s="164"/>
    </row>
    <row r="92" spans="1:4" ht="15.6" x14ac:dyDescent="0.25">
      <c r="A92" s="123" t="s">
        <v>424</v>
      </c>
      <c r="B92" s="130">
        <v>18</v>
      </c>
      <c r="C92" s="130">
        <v>2</v>
      </c>
    </row>
    <row r="93" spans="1:4" ht="15.6" x14ac:dyDescent="0.25">
      <c r="A93" s="123" t="s">
        <v>432</v>
      </c>
      <c r="B93" s="130">
        <v>17</v>
      </c>
      <c r="C93" s="130">
        <v>5</v>
      </c>
      <c r="D93" s="164"/>
    </row>
    <row r="94" spans="1:4" ht="15.6" x14ac:dyDescent="0.25">
      <c r="A94" s="123" t="s">
        <v>427</v>
      </c>
      <c r="B94" s="130">
        <v>13</v>
      </c>
      <c r="C94" s="130">
        <v>2</v>
      </c>
    </row>
    <row r="95" spans="1:4" ht="31.2" x14ac:dyDescent="0.25">
      <c r="A95" s="123" t="s">
        <v>521</v>
      </c>
      <c r="B95" s="130">
        <v>13</v>
      </c>
      <c r="C95" s="130">
        <v>1</v>
      </c>
      <c r="D95" s="164"/>
    </row>
    <row r="96" spans="1:4" ht="15.6" x14ac:dyDescent="0.25">
      <c r="A96" s="123" t="s">
        <v>472</v>
      </c>
      <c r="B96" s="130">
        <v>12</v>
      </c>
      <c r="C96" s="130">
        <v>3</v>
      </c>
    </row>
    <row r="97" spans="1:4" ht="15.6" x14ac:dyDescent="0.25">
      <c r="A97" s="123" t="s">
        <v>435</v>
      </c>
      <c r="B97" s="130">
        <v>12</v>
      </c>
      <c r="C97" s="130">
        <v>3</v>
      </c>
      <c r="D97" s="164"/>
    </row>
    <row r="98" spans="1:4" ht="31.2" x14ac:dyDescent="0.25">
      <c r="A98" s="123" t="s">
        <v>428</v>
      </c>
      <c r="B98" s="130">
        <v>11</v>
      </c>
      <c r="C98" s="130">
        <v>1</v>
      </c>
    </row>
    <row r="99" spans="1:4" ht="46.8" x14ac:dyDescent="0.25">
      <c r="A99" s="123" t="s">
        <v>430</v>
      </c>
      <c r="B99" s="130">
        <v>10</v>
      </c>
      <c r="C99" s="130">
        <v>0</v>
      </c>
      <c r="D99" s="164"/>
    </row>
    <row r="100" spans="1:4" ht="15.6" x14ac:dyDescent="0.25">
      <c r="A100" s="123" t="s">
        <v>433</v>
      </c>
      <c r="B100" s="130">
        <v>9</v>
      </c>
      <c r="C100" s="130">
        <v>2</v>
      </c>
    </row>
    <row r="101" spans="1:4" ht="15.6" x14ac:dyDescent="0.25">
      <c r="A101" s="123" t="s">
        <v>594</v>
      </c>
      <c r="B101" s="130">
        <v>5</v>
      </c>
      <c r="C101" s="130">
        <v>2</v>
      </c>
      <c r="D101" s="164"/>
    </row>
    <row r="102" spans="1:4" ht="38.4" customHeight="1" x14ac:dyDescent="0.25">
      <c r="A102" s="456" t="s">
        <v>41</v>
      </c>
      <c r="B102" s="456"/>
      <c r="C102" s="456"/>
    </row>
    <row r="103" spans="1:4" ht="15.6" x14ac:dyDescent="0.25">
      <c r="A103" s="123" t="s">
        <v>335</v>
      </c>
      <c r="B103" s="130">
        <v>489</v>
      </c>
      <c r="C103" s="130">
        <v>89</v>
      </c>
      <c r="D103" s="164"/>
    </row>
    <row r="104" spans="1:4" ht="15.6" x14ac:dyDescent="0.25">
      <c r="A104" s="123" t="s">
        <v>340</v>
      </c>
      <c r="B104" s="130">
        <v>302</v>
      </c>
      <c r="C104" s="130">
        <v>50</v>
      </c>
    </row>
    <row r="105" spans="1:4" ht="31.2" x14ac:dyDescent="0.25">
      <c r="A105" s="122" t="s">
        <v>342</v>
      </c>
      <c r="B105" s="130">
        <v>213</v>
      </c>
      <c r="C105" s="130">
        <v>32</v>
      </c>
      <c r="D105" s="164"/>
    </row>
    <row r="106" spans="1:4" ht="15.6" x14ac:dyDescent="0.25">
      <c r="A106" s="123" t="s">
        <v>368</v>
      </c>
      <c r="B106" s="130">
        <v>121</v>
      </c>
      <c r="C106" s="130">
        <v>21</v>
      </c>
    </row>
    <row r="107" spans="1:4" ht="31.2" x14ac:dyDescent="0.25">
      <c r="A107" s="123" t="s">
        <v>371</v>
      </c>
      <c r="B107" s="130">
        <v>109</v>
      </c>
      <c r="C107" s="130">
        <v>20</v>
      </c>
      <c r="D107" s="164"/>
    </row>
    <row r="108" spans="1:4" ht="15.6" x14ac:dyDescent="0.25">
      <c r="A108" s="123" t="s">
        <v>366</v>
      </c>
      <c r="B108" s="130">
        <v>108</v>
      </c>
      <c r="C108" s="130">
        <v>31</v>
      </c>
    </row>
    <row r="109" spans="1:4" ht="31.2" x14ac:dyDescent="0.25">
      <c r="A109" s="123" t="s">
        <v>345</v>
      </c>
      <c r="B109" s="130">
        <v>96</v>
      </c>
      <c r="C109" s="130">
        <v>12</v>
      </c>
      <c r="D109" s="164"/>
    </row>
    <row r="110" spans="1:4" ht="31.2" x14ac:dyDescent="0.25">
      <c r="A110" s="123" t="s">
        <v>362</v>
      </c>
      <c r="B110" s="130">
        <v>83</v>
      </c>
      <c r="C110" s="130">
        <v>26</v>
      </c>
    </row>
    <row r="111" spans="1:4" ht="15.6" x14ac:dyDescent="0.25">
      <c r="A111" s="123" t="s">
        <v>441</v>
      </c>
      <c r="B111" s="130">
        <v>70</v>
      </c>
      <c r="C111" s="130">
        <v>18</v>
      </c>
      <c r="D111" s="164"/>
    </row>
    <row r="112" spans="1:4" ht="15.6" x14ac:dyDescent="0.25">
      <c r="A112" s="123" t="s">
        <v>503</v>
      </c>
      <c r="B112" s="130">
        <v>56</v>
      </c>
      <c r="C112" s="130">
        <v>9</v>
      </c>
    </row>
    <row r="113" spans="1:4" ht="15.6" x14ac:dyDescent="0.25">
      <c r="A113" s="123" t="s">
        <v>642</v>
      </c>
      <c r="B113" s="130">
        <v>54</v>
      </c>
      <c r="C113" s="130">
        <v>11</v>
      </c>
      <c r="D113" s="164"/>
    </row>
    <row r="114" spans="1:4" ht="15.6" x14ac:dyDescent="0.25">
      <c r="A114" s="123" t="s">
        <v>525</v>
      </c>
      <c r="B114" s="130">
        <v>49</v>
      </c>
      <c r="C114" s="130">
        <v>11</v>
      </c>
    </row>
    <row r="115" spans="1:4" ht="31.2" x14ac:dyDescent="0.25">
      <c r="A115" s="123" t="s">
        <v>522</v>
      </c>
      <c r="B115" s="130">
        <v>47</v>
      </c>
      <c r="C115" s="130">
        <v>9</v>
      </c>
      <c r="D115" s="164"/>
    </row>
    <row r="116" spans="1:4" ht="31.2" x14ac:dyDescent="0.25">
      <c r="A116" s="123" t="s">
        <v>524</v>
      </c>
      <c r="B116" s="130">
        <v>44</v>
      </c>
      <c r="C116" s="130">
        <v>12</v>
      </c>
    </row>
    <row r="117" spans="1:4" ht="31.2" x14ac:dyDescent="0.25">
      <c r="A117" s="123" t="s">
        <v>523</v>
      </c>
      <c r="B117" s="130">
        <v>42</v>
      </c>
      <c r="C117" s="130">
        <v>15</v>
      </c>
      <c r="D117" s="164"/>
    </row>
    <row r="118" spans="1:4" ht="63.75" customHeight="1" x14ac:dyDescent="0.25">
      <c r="A118" s="456" t="s">
        <v>42</v>
      </c>
      <c r="B118" s="456"/>
      <c r="C118" s="456"/>
    </row>
    <row r="119" spans="1:4" ht="46.8" x14ac:dyDescent="0.25">
      <c r="A119" s="123" t="s">
        <v>326</v>
      </c>
      <c r="B119" s="130">
        <v>1974</v>
      </c>
      <c r="C119" s="130">
        <v>65</v>
      </c>
      <c r="D119" s="164"/>
    </row>
    <row r="120" spans="1:4" ht="15.6" x14ac:dyDescent="0.25">
      <c r="A120" s="123" t="s">
        <v>328</v>
      </c>
      <c r="B120" s="130">
        <v>1875</v>
      </c>
      <c r="C120" s="130">
        <v>292</v>
      </c>
    </row>
    <row r="121" spans="1:4" ht="15.6" x14ac:dyDescent="0.25">
      <c r="A121" s="123" t="s">
        <v>447</v>
      </c>
      <c r="B121" s="130">
        <v>336</v>
      </c>
      <c r="C121" s="130">
        <v>245</v>
      </c>
      <c r="D121" s="164"/>
    </row>
    <row r="122" spans="1:4" ht="15.6" x14ac:dyDescent="0.25">
      <c r="A122" s="123" t="s">
        <v>334</v>
      </c>
      <c r="B122" s="130">
        <v>310</v>
      </c>
      <c r="C122" s="130">
        <v>20</v>
      </c>
    </row>
    <row r="123" spans="1:4" ht="15.6" x14ac:dyDescent="0.25">
      <c r="A123" s="123" t="s">
        <v>351</v>
      </c>
      <c r="B123" s="130">
        <v>183</v>
      </c>
      <c r="C123" s="130">
        <v>14</v>
      </c>
      <c r="D123" s="164"/>
    </row>
    <row r="124" spans="1:4" ht="15.6" x14ac:dyDescent="0.25">
      <c r="A124" s="123" t="s">
        <v>363</v>
      </c>
      <c r="B124" s="130">
        <v>124</v>
      </c>
      <c r="C124" s="130">
        <v>29</v>
      </c>
    </row>
    <row r="125" spans="1:4" ht="15.6" x14ac:dyDescent="0.25">
      <c r="A125" s="123" t="s">
        <v>476</v>
      </c>
      <c r="B125" s="130">
        <v>109</v>
      </c>
      <c r="C125" s="130">
        <v>63</v>
      </c>
      <c r="D125" s="164"/>
    </row>
    <row r="126" spans="1:4" ht="15.6" x14ac:dyDescent="0.25">
      <c r="A126" s="123" t="s">
        <v>359</v>
      </c>
      <c r="B126" s="130">
        <v>93</v>
      </c>
      <c r="C126" s="130">
        <v>8</v>
      </c>
    </row>
    <row r="127" spans="1:4" ht="46.8" x14ac:dyDescent="0.25">
      <c r="A127" s="123" t="s">
        <v>477</v>
      </c>
      <c r="B127" s="130">
        <v>84</v>
      </c>
      <c r="C127" s="130">
        <v>26</v>
      </c>
      <c r="D127" s="164"/>
    </row>
    <row r="128" spans="1:4" ht="31.2" x14ac:dyDescent="0.25">
      <c r="A128" s="123" t="s">
        <v>358</v>
      </c>
      <c r="B128" s="130">
        <v>79</v>
      </c>
      <c r="C128" s="130">
        <v>5</v>
      </c>
    </row>
    <row r="129" spans="1:4" ht="15.6" x14ac:dyDescent="0.25">
      <c r="A129" s="123" t="s">
        <v>442</v>
      </c>
      <c r="B129" s="130">
        <v>57</v>
      </c>
      <c r="C129" s="130">
        <v>12</v>
      </c>
      <c r="D129" s="164"/>
    </row>
    <row r="130" spans="1:4" ht="15.6" x14ac:dyDescent="0.25">
      <c r="A130" s="123" t="s">
        <v>444</v>
      </c>
      <c r="B130" s="130">
        <v>48</v>
      </c>
      <c r="C130" s="130">
        <v>10</v>
      </c>
    </row>
    <row r="131" spans="1:4" ht="15.6" x14ac:dyDescent="0.25">
      <c r="A131" s="123" t="s">
        <v>526</v>
      </c>
      <c r="B131" s="130">
        <v>43</v>
      </c>
      <c r="C131" s="130">
        <v>7</v>
      </c>
      <c r="D131" s="164"/>
    </row>
    <row r="132" spans="1:4" ht="15.75" customHeight="1" x14ac:dyDescent="0.25">
      <c r="A132" s="123" t="s">
        <v>443</v>
      </c>
      <c r="B132" s="130">
        <v>40</v>
      </c>
      <c r="C132" s="130">
        <v>5</v>
      </c>
    </row>
    <row r="133" spans="1:4" ht="16.5" customHeight="1" x14ac:dyDescent="0.25">
      <c r="A133" s="123" t="s">
        <v>527</v>
      </c>
      <c r="B133" s="130">
        <v>33</v>
      </c>
      <c r="C133" s="130">
        <v>14</v>
      </c>
      <c r="D133" s="164"/>
    </row>
    <row r="134" spans="1:4" ht="38.4" customHeight="1" x14ac:dyDescent="0.25">
      <c r="A134" s="456" t="s">
        <v>140</v>
      </c>
      <c r="B134" s="456"/>
      <c r="C134" s="456"/>
    </row>
    <row r="135" spans="1:4" ht="15.6" x14ac:dyDescent="0.25">
      <c r="A135" s="123" t="s">
        <v>327</v>
      </c>
      <c r="B135" s="130">
        <v>1033</v>
      </c>
      <c r="C135" s="130">
        <v>194</v>
      </c>
      <c r="D135" s="164"/>
    </row>
    <row r="136" spans="1:4" ht="15.6" x14ac:dyDescent="0.25">
      <c r="A136" s="123" t="s">
        <v>336</v>
      </c>
      <c r="B136" s="130">
        <v>529</v>
      </c>
      <c r="C136" s="130">
        <v>155</v>
      </c>
    </row>
    <row r="137" spans="1:4" ht="15.6" x14ac:dyDescent="0.25">
      <c r="A137" s="123" t="s">
        <v>341</v>
      </c>
      <c r="B137" s="130">
        <v>302</v>
      </c>
      <c r="C137" s="130">
        <v>50</v>
      </c>
      <c r="D137" s="164"/>
    </row>
    <row r="138" spans="1:4" ht="15.6" x14ac:dyDescent="0.25">
      <c r="A138" s="123" t="s">
        <v>350</v>
      </c>
      <c r="B138" s="130">
        <v>88</v>
      </c>
      <c r="C138" s="130">
        <v>13</v>
      </c>
    </row>
    <row r="139" spans="1:4" ht="15.6" x14ac:dyDescent="0.25">
      <c r="A139" s="122" t="s">
        <v>479</v>
      </c>
      <c r="B139" s="130">
        <v>83</v>
      </c>
      <c r="C139" s="130">
        <v>27</v>
      </c>
      <c r="D139" s="164"/>
    </row>
    <row r="140" spans="1:4" ht="15.6" x14ac:dyDescent="0.25">
      <c r="A140" s="123" t="s">
        <v>348</v>
      </c>
      <c r="B140" s="130">
        <v>82</v>
      </c>
      <c r="C140" s="130">
        <v>19</v>
      </c>
    </row>
    <row r="141" spans="1:4" ht="15.6" x14ac:dyDescent="0.25">
      <c r="A141" s="123" t="s">
        <v>354</v>
      </c>
      <c r="B141" s="130">
        <v>62</v>
      </c>
      <c r="C141" s="130">
        <v>12</v>
      </c>
      <c r="D141" s="164"/>
    </row>
    <row r="142" spans="1:4" ht="15.6" x14ac:dyDescent="0.25">
      <c r="A142" s="123" t="s">
        <v>356</v>
      </c>
      <c r="B142" s="130">
        <v>59</v>
      </c>
      <c r="C142" s="130">
        <v>12</v>
      </c>
    </row>
    <row r="143" spans="1:4" ht="15.6" x14ac:dyDescent="0.25">
      <c r="A143" s="123" t="s">
        <v>528</v>
      </c>
      <c r="B143" s="130">
        <v>38</v>
      </c>
      <c r="C143" s="130">
        <v>21</v>
      </c>
      <c r="D143" s="164"/>
    </row>
    <row r="144" spans="1:4" ht="15.6" x14ac:dyDescent="0.25">
      <c r="A144" s="123" t="s">
        <v>373</v>
      </c>
      <c r="B144" s="130">
        <v>32</v>
      </c>
      <c r="C144" s="130">
        <v>10</v>
      </c>
    </row>
    <row r="145" spans="1:4" ht="46.8" x14ac:dyDescent="0.25">
      <c r="A145" s="123" t="s">
        <v>451</v>
      </c>
      <c r="B145" s="130">
        <v>25</v>
      </c>
      <c r="C145" s="130">
        <v>8</v>
      </c>
      <c r="D145" s="164"/>
    </row>
    <row r="146" spans="1:4" ht="15.6" x14ac:dyDescent="0.25">
      <c r="A146" s="123" t="s">
        <v>332</v>
      </c>
      <c r="B146" s="130">
        <v>16</v>
      </c>
      <c r="C146" s="130">
        <v>5</v>
      </c>
    </row>
    <row r="147" spans="1:4" ht="15.6" x14ac:dyDescent="0.25">
      <c r="A147" s="123" t="s">
        <v>529</v>
      </c>
      <c r="B147" s="130">
        <v>11</v>
      </c>
      <c r="C147" s="130">
        <v>3</v>
      </c>
      <c r="D147" s="164"/>
    </row>
    <row r="148" spans="1:4" ht="15.6" x14ac:dyDescent="0.25">
      <c r="A148" s="123" t="s">
        <v>530</v>
      </c>
      <c r="B148" s="130">
        <v>9</v>
      </c>
      <c r="C148" s="130">
        <v>3</v>
      </c>
    </row>
    <row r="149" spans="1:4" ht="15.6" x14ac:dyDescent="0.25">
      <c r="A149" s="123" t="s">
        <v>370</v>
      </c>
      <c r="B149" s="130">
        <v>6</v>
      </c>
      <c r="C149" s="130">
        <v>3</v>
      </c>
      <c r="D149" s="164"/>
    </row>
    <row r="150" spans="1:4" ht="15.6" x14ac:dyDescent="0.3">
      <c r="A150" s="104"/>
      <c r="B150" s="126"/>
      <c r="C150" s="126"/>
    </row>
  </sheetData>
  <mergeCells count="12">
    <mergeCell ref="A54:C54"/>
    <mergeCell ref="A1:C1"/>
    <mergeCell ref="A3:C3"/>
    <mergeCell ref="A6:C6"/>
    <mergeCell ref="A22:C22"/>
    <mergeCell ref="A38:C38"/>
    <mergeCell ref="A2:C2"/>
    <mergeCell ref="A70:C70"/>
    <mergeCell ref="A86:C86"/>
    <mergeCell ref="A102:C102"/>
    <mergeCell ref="A118:C118"/>
    <mergeCell ref="A134:C134"/>
  </mergeCells>
  <printOptions horizontalCentered="1"/>
  <pageMargins left="0" right="0" top="0.19685039370078741" bottom="3.937007874015748E-2" header="0.15748031496062992" footer="0.35433070866141736"/>
  <pageSetup paperSize="9" scale="96" orientation="portrait" r:id="rId1"/>
  <headerFooter alignWithMargins="0"/>
  <rowBreaks count="4" manualBreakCount="4">
    <brk id="37" max="16383" man="1"/>
    <brk id="69" max="16383" man="1"/>
    <brk id="101" max="16383" man="1"/>
    <brk id="133" max="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1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37.109375" style="48" customWidth="1"/>
    <col min="2" max="2" width="13.5546875" style="48" customWidth="1"/>
    <col min="3" max="3" width="16.109375" style="48" customWidth="1"/>
    <col min="4" max="4" width="15.5546875" style="48" customWidth="1"/>
    <col min="5" max="256" width="8.88671875" style="48"/>
    <col min="257" max="257" width="37.109375" style="48" customWidth="1"/>
    <col min="258" max="258" width="13.5546875" style="48" customWidth="1"/>
    <col min="259" max="259" width="16.109375" style="48" customWidth="1"/>
    <col min="260" max="260" width="15.5546875" style="48" customWidth="1"/>
    <col min="261" max="512" width="8.88671875" style="48"/>
    <col min="513" max="513" width="37.109375" style="48" customWidth="1"/>
    <col min="514" max="514" width="13.5546875" style="48" customWidth="1"/>
    <col min="515" max="515" width="16.109375" style="48" customWidth="1"/>
    <col min="516" max="516" width="15.5546875" style="48" customWidth="1"/>
    <col min="517" max="768" width="8.88671875" style="48"/>
    <col min="769" max="769" width="37.109375" style="48" customWidth="1"/>
    <col min="770" max="770" width="13.5546875" style="48" customWidth="1"/>
    <col min="771" max="771" width="16.109375" style="48" customWidth="1"/>
    <col min="772" max="772" width="15.5546875" style="48" customWidth="1"/>
    <col min="773" max="1024" width="8.88671875" style="48"/>
    <col min="1025" max="1025" width="37.109375" style="48" customWidth="1"/>
    <col min="1026" max="1026" width="13.5546875" style="48" customWidth="1"/>
    <col min="1027" max="1027" width="16.109375" style="48" customWidth="1"/>
    <col min="1028" max="1028" width="15.5546875" style="48" customWidth="1"/>
    <col min="1029" max="1280" width="8.88671875" style="48"/>
    <col min="1281" max="1281" width="37.109375" style="48" customWidth="1"/>
    <col min="1282" max="1282" width="13.5546875" style="48" customWidth="1"/>
    <col min="1283" max="1283" width="16.109375" style="48" customWidth="1"/>
    <col min="1284" max="1284" width="15.5546875" style="48" customWidth="1"/>
    <col min="1285" max="1536" width="8.88671875" style="48"/>
    <col min="1537" max="1537" width="37.109375" style="48" customWidth="1"/>
    <col min="1538" max="1538" width="13.5546875" style="48" customWidth="1"/>
    <col min="1539" max="1539" width="16.109375" style="48" customWidth="1"/>
    <col min="1540" max="1540" width="15.5546875" style="48" customWidth="1"/>
    <col min="1541" max="1792" width="8.88671875" style="48"/>
    <col min="1793" max="1793" width="37.109375" style="48" customWidth="1"/>
    <col min="1794" max="1794" width="13.5546875" style="48" customWidth="1"/>
    <col min="1795" max="1795" width="16.109375" style="48" customWidth="1"/>
    <col min="1796" max="1796" width="15.5546875" style="48" customWidth="1"/>
    <col min="1797" max="2048" width="8.88671875" style="48"/>
    <col min="2049" max="2049" width="37.109375" style="48" customWidth="1"/>
    <col min="2050" max="2050" width="13.5546875" style="48" customWidth="1"/>
    <col min="2051" max="2051" width="16.109375" style="48" customWidth="1"/>
    <col min="2052" max="2052" width="15.5546875" style="48" customWidth="1"/>
    <col min="2053" max="2304" width="8.88671875" style="48"/>
    <col min="2305" max="2305" width="37.109375" style="48" customWidth="1"/>
    <col min="2306" max="2306" width="13.5546875" style="48" customWidth="1"/>
    <col min="2307" max="2307" width="16.109375" style="48" customWidth="1"/>
    <col min="2308" max="2308" width="15.5546875" style="48" customWidth="1"/>
    <col min="2309" max="2560" width="8.88671875" style="48"/>
    <col min="2561" max="2561" width="37.109375" style="48" customWidth="1"/>
    <col min="2562" max="2562" width="13.5546875" style="48" customWidth="1"/>
    <col min="2563" max="2563" width="16.109375" style="48" customWidth="1"/>
    <col min="2564" max="2564" width="15.5546875" style="48" customWidth="1"/>
    <col min="2565" max="2816" width="8.88671875" style="48"/>
    <col min="2817" max="2817" width="37.109375" style="48" customWidth="1"/>
    <col min="2818" max="2818" width="13.5546875" style="48" customWidth="1"/>
    <col min="2819" max="2819" width="16.109375" style="48" customWidth="1"/>
    <col min="2820" max="2820" width="15.5546875" style="48" customWidth="1"/>
    <col min="2821" max="3072" width="8.88671875" style="48"/>
    <col min="3073" max="3073" width="37.109375" style="48" customWidth="1"/>
    <col min="3074" max="3074" width="13.5546875" style="48" customWidth="1"/>
    <col min="3075" max="3075" width="16.109375" style="48" customWidth="1"/>
    <col min="3076" max="3076" width="15.5546875" style="48" customWidth="1"/>
    <col min="3077" max="3328" width="8.88671875" style="48"/>
    <col min="3329" max="3329" width="37.109375" style="48" customWidth="1"/>
    <col min="3330" max="3330" width="13.5546875" style="48" customWidth="1"/>
    <col min="3331" max="3331" width="16.109375" style="48" customWidth="1"/>
    <col min="3332" max="3332" width="15.5546875" style="48" customWidth="1"/>
    <col min="3333" max="3584" width="8.88671875" style="48"/>
    <col min="3585" max="3585" width="37.109375" style="48" customWidth="1"/>
    <col min="3586" max="3586" width="13.5546875" style="48" customWidth="1"/>
    <col min="3587" max="3587" width="16.109375" style="48" customWidth="1"/>
    <col min="3588" max="3588" width="15.5546875" style="48" customWidth="1"/>
    <col min="3589" max="3840" width="8.88671875" style="48"/>
    <col min="3841" max="3841" width="37.109375" style="48" customWidth="1"/>
    <col min="3842" max="3842" width="13.5546875" style="48" customWidth="1"/>
    <col min="3843" max="3843" width="16.109375" style="48" customWidth="1"/>
    <col min="3844" max="3844" width="15.5546875" style="48" customWidth="1"/>
    <col min="3845" max="4096" width="8.88671875" style="48"/>
    <col min="4097" max="4097" width="37.109375" style="48" customWidth="1"/>
    <col min="4098" max="4098" width="13.5546875" style="48" customWidth="1"/>
    <col min="4099" max="4099" width="16.109375" style="48" customWidth="1"/>
    <col min="4100" max="4100" width="15.5546875" style="48" customWidth="1"/>
    <col min="4101" max="4352" width="8.88671875" style="48"/>
    <col min="4353" max="4353" width="37.109375" style="48" customWidth="1"/>
    <col min="4354" max="4354" width="13.5546875" style="48" customWidth="1"/>
    <col min="4355" max="4355" width="16.109375" style="48" customWidth="1"/>
    <col min="4356" max="4356" width="15.5546875" style="48" customWidth="1"/>
    <col min="4357" max="4608" width="8.88671875" style="48"/>
    <col min="4609" max="4609" width="37.109375" style="48" customWidth="1"/>
    <col min="4610" max="4610" width="13.5546875" style="48" customWidth="1"/>
    <col min="4611" max="4611" width="16.109375" style="48" customWidth="1"/>
    <col min="4612" max="4612" width="15.5546875" style="48" customWidth="1"/>
    <col min="4613" max="4864" width="8.88671875" style="48"/>
    <col min="4865" max="4865" width="37.109375" style="48" customWidth="1"/>
    <col min="4866" max="4866" width="13.5546875" style="48" customWidth="1"/>
    <col min="4867" max="4867" width="16.109375" style="48" customWidth="1"/>
    <col min="4868" max="4868" width="15.5546875" style="48" customWidth="1"/>
    <col min="4869" max="5120" width="8.88671875" style="48"/>
    <col min="5121" max="5121" width="37.109375" style="48" customWidth="1"/>
    <col min="5122" max="5122" width="13.5546875" style="48" customWidth="1"/>
    <col min="5123" max="5123" width="16.109375" style="48" customWidth="1"/>
    <col min="5124" max="5124" width="15.5546875" style="48" customWidth="1"/>
    <col min="5125" max="5376" width="8.88671875" style="48"/>
    <col min="5377" max="5377" width="37.109375" style="48" customWidth="1"/>
    <col min="5378" max="5378" width="13.5546875" style="48" customWidth="1"/>
    <col min="5379" max="5379" width="16.109375" style="48" customWidth="1"/>
    <col min="5380" max="5380" width="15.5546875" style="48" customWidth="1"/>
    <col min="5381" max="5632" width="8.88671875" style="48"/>
    <col min="5633" max="5633" width="37.109375" style="48" customWidth="1"/>
    <col min="5634" max="5634" width="13.5546875" style="48" customWidth="1"/>
    <col min="5635" max="5635" width="16.109375" style="48" customWidth="1"/>
    <col min="5636" max="5636" width="15.5546875" style="48" customWidth="1"/>
    <col min="5637" max="5888" width="8.88671875" style="48"/>
    <col min="5889" max="5889" width="37.109375" style="48" customWidth="1"/>
    <col min="5890" max="5890" width="13.5546875" style="48" customWidth="1"/>
    <col min="5891" max="5891" width="16.109375" style="48" customWidth="1"/>
    <col min="5892" max="5892" width="15.5546875" style="48" customWidth="1"/>
    <col min="5893" max="6144" width="8.88671875" style="48"/>
    <col min="6145" max="6145" width="37.109375" style="48" customWidth="1"/>
    <col min="6146" max="6146" width="13.5546875" style="48" customWidth="1"/>
    <col min="6147" max="6147" width="16.109375" style="48" customWidth="1"/>
    <col min="6148" max="6148" width="15.5546875" style="48" customWidth="1"/>
    <col min="6149" max="6400" width="8.88671875" style="48"/>
    <col min="6401" max="6401" width="37.109375" style="48" customWidth="1"/>
    <col min="6402" max="6402" width="13.5546875" style="48" customWidth="1"/>
    <col min="6403" max="6403" width="16.109375" style="48" customWidth="1"/>
    <col min="6404" max="6404" width="15.5546875" style="48" customWidth="1"/>
    <col min="6405" max="6656" width="8.88671875" style="48"/>
    <col min="6657" max="6657" width="37.109375" style="48" customWidth="1"/>
    <col min="6658" max="6658" width="13.5546875" style="48" customWidth="1"/>
    <col min="6659" max="6659" width="16.109375" style="48" customWidth="1"/>
    <col min="6660" max="6660" width="15.5546875" style="48" customWidth="1"/>
    <col min="6661" max="6912" width="8.88671875" style="48"/>
    <col min="6913" max="6913" width="37.109375" style="48" customWidth="1"/>
    <col min="6914" max="6914" width="13.5546875" style="48" customWidth="1"/>
    <col min="6915" max="6915" width="16.109375" style="48" customWidth="1"/>
    <col min="6916" max="6916" width="15.5546875" style="48" customWidth="1"/>
    <col min="6917" max="7168" width="8.88671875" style="48"/>
    <col min="7169" max="7169" width="37.109375" style="48" customWidth="1"/>
    <col min="7170" max="7170" width="13.5546875" style="48" customWidth="1"/>
    <col min="7171" max="7171" width="16.109375" style="48" customWidth="1"/>
    <col min="7172" max="7172" width="15.5546875" style="48" customWidth="1"/>
    <col min="7173" max="7424" width="8.88671875" style="48"/>
    <col min="7425" max="7425" width="37.109375" style="48" customWidth="1"/>
    <col min="7426" max="7426" width="13.5546875" style="48" customWidth="1"/>
    <col min="7427" max="7427" width="16.109375" style="48" customWidth="1"/>
    <col min="7428" max="7428" width="15.5546875" style="48" customWidth="1"/>
    <col min="7429" max="7680" width="8.88671875" style="48"/>
    <col min="7681" max="7681" width="37.109375" style="48" customWidth="1"/>
    <col min="7682" max="7682" width="13.5546875" style="48" customWidth="1"/>
    <col min="7683" max="7683" width="16.109375" style="48" customWidth="1"/>
    <col min="7684" max="7684" width="15.5546875" style="48" customWidth="1"/>
    <col min="7685" max="7936" width="8.88671875" style="48"/>
    <col min="7937" max="7937" width="37.109375" style="48" customWidth="1"/>
    <col min="7938" max="7938" width="13.5546875" style="48" customWidth="1"/>
    <col min="7939" max="7939" width="16.109375" style="48" customWidth="1"/>
    <col min="7940" max="7940" width="15.5546875" style="48" customWidth="1"/>
    <col min="7941" max="8192" width="8.88671875" style="48"/>
    <col min="8193" max="8193" width="37.109375" style="48" customWidth="1"/>
    <col min="8194" max="8194" width="13.5546875" style="48" customWidth="1"/>
    <col min="8195" max="8195" width="16.109375" style="48" customWidth="1"/>
    <col min="8196" max="8196" width="15.5546875" style="48" customWidth="1"/>
    <col min="8197" max="8448" width="8.88671875" style="48"/>
    <col min="8449" max="8449" width="37.109375" style="48" customWidth="1"/>
    <col min="8450" max="8450" width="13.5546875" style="48" customWidth="1"/>
    <col min="8451" max="8451" width="16.109375" style="48" customWidth="1"/>
    <col min="8452" max="8452" width="15.5546875" style="48" customWidth="1"/>
    <col min="8453" max="8704" width="8.88671875" style="48"/>
    <col min="8705" max="8705" width="37.109375" style="48" customWidth="1"/>
    <col min="8706" max="8706" width="13.5546875" style="48" customWidth="1"/>
    <col min="8707" max="8707" width="16.109375" style="48" customWidth="1"/>
    <col min="8708" max="8708" width="15.5546875" style="48" customWidth="1"/>
    <col min="8709" max="8960" width="8.88671875" style="48"/>
    <col min="8961" max="8961" width="37.109375" style="48" customWidth="1"/>
    <col min="8962" max="8962" width="13.5546875" style="48" customWidth="1"/>
    <col min="8963" max="8963" width="16.109375" style="48" customWidth="1"/>
    <col min="8964" max="8964" width="15.5546875" style="48" customWidth="1"/>
    <col min="8965" max="9216" width="8.88671875" style="48"/>
    <col min="9217" max="9217" width="37.109375" style="48" customWidth="1"/>
    <col min="9218" max="9218" width="13.5546875" style="48" customWidth="1"/>
    <col min="9219" max="9219" width="16.109375" style="48" customWidth="1"/>
    <col min="9220" max="9220" width="15.5546875" style="48" customWidth="1"/>
    <col min="9221" max="9472" width="8.88671875" style="48"/>
    <col min="9473" max="9473" width="37.109375" style="48" customWidth="1"/>
    <col min="9474" max="9474" width="13.5546875" style="48" customWidth="1"/>
    <col min="9475" max="9475" width="16.109375" style="48" customWidth="1"/>
    <col min="9476" max="9476" width="15.5546875" style="48" customWidth="1"/>
    <col min="9477" max="9728" width="8.88671875" style="48"/>
    <col min="9729" max="9729" width="37.109375" style="48" customWidth="1"/>
    <col min="9730" max="9730" width="13.5546875" style="48" customWidth="1"/>
    <col min="9731" max="9731" width="16.109375" style="48" customWidth="1"/>
    <col min="9732" max="9732" width="15.5546875" style="48" customWidth="1"/>
    <col min="9733" max="9984" width="8.88671875" style="48"/>
    <col min="9985" max="9985" width="37.109375" style="48" customWidth="1"/>
    <col min="9986" max="9986" width="13.5546875" style="48" customWidth="1"/>
    <col min="9987" max="9987" width="16.109375" style="48" customWidth="1"/>
    <col min="9988" max="9988" width="15.5546875" style="48" customWidth="1"/>
    <col min="9989" max="10240" width="8.88671875" style="48"/>
    <col min="10241" max="10241" width="37.109375" style="48" customWidth="1"/>
    <col min="10242" max="10242" width="13.5546875" style="48" customWidth="1"/>
    <col min="10243" max="10243" width="16.109375" style="48" customWidth="1"/>
    <col min="10244" max="10244" width="15.5546875" style="48" customWidth="1"/>
    <col min="10245" max="10496" width="8.88671875" style="48"/>
    <col min="10497" max="10497" width="37.109375" style="48" customWidth="1"/>
    <col min="10498" max="10498" width="13.5546875" style="48" customWidth="1"/>
    <col min="10499" max="10499" width="16.109375" style="48" customWidth="1"/>
    <col min="10500" max="10500" width="15.5546875" style="48" customWidth="1"/>
    <col min="10501" max="10752" width="8.88671875" style="48"/>
    <col min="10753" max="10753" width="37.109375" style="48" customWidth="1"/>
    <col min="10754" max="10754" width="13.5546875" style="48" customWidth="1"/>
    <col min="10755" max="10755" width="16.109375" style="48" customWidth="1"/>
    <col min="10756" max="10756" width="15.5546875" style="48" customWidth="1"/>
    <col min="10757" max="11008" width="8.88671875" style="48"/>
    <col min="11009" max="11009" width="37.109375" style="48" customWidth="1"/>
    <col min="11010" max="11010" width="13.5546875" style="48" customWidth="1"/>
    <col min="11011" max="11011" width="16.109375" style="48" customWidth="1"/>
    <col min="11012" max="11012" width="15.5546875" style="48" customWidth="1"/>
    <col min="11013" max="11264" width="8.88671875" style="48"/>
    <col min="11265" max="11265" width="37.109375" style="48" customWidth="1"/>
    <col min="11266" max="11266" width="13.5546875" style="48" customWidth="1"/>
    <col min="11267" max="11267" width="16.109375" style="48" customWidth="1"/>
    <col min="11268" max="11268" width="15.5546875" style="48" customWidth="1"/>
    <col min="11269" max="11520" width="8.88671875" style="48"/>
    <col min="11521" max="11521" width="37.109375" style="48" customWidth="1"/>
    <col min="11522" max="11522" width="13.5546875" style="48" customWidth="1"/>
    <col min="11523" max="11523" width="16.109375" style="48" customWidth="1"/>
    <col min="11524" max="11524" width="15.5546875" style="48" customWidth="1"/>
    <col min="11525" max="11776" width="8.88671875" style="48"/>
    <col min="11777" max="11777" width="37.109375" style="48" customWidth="1"/>
    <col min="11778" max="11778" width="13.5546875" style="48" customWidth="1"/>
    <col min="11779" max="11779" width="16.109375" style="48" customWidth="1"/>
    <col min="11780" max="11780" width="15.5546875" style="48" customWidth="1"/>
    <col min="11781" max="12032" width="8.88671875" style="48"/>
    <col min="12033" max="12033" width="37.109375" style="48" customWidth="1"/>
    <col min="12034" max="12034" width="13.5546875" style="48" customWidth="1"/>
    <col min="12035" max="12035" width="16.109375" style="48" customWidth="1"/>
    <col min="12036" max="12036" width="15.5546875" style="48" customWidth="1"/>
    <col min="12037" max="12288" width="8.88671875" style="48"/>
    <col min="12289" max="12289" width="37.109375" style="48" customWidth="1"/>
    <col min="12290" max="12290" width="13.5546875" style="48" customWidth="1"/>
    <col min="12291" max="12291" width="16.109375" style="48" customWidth="1"/>
    <col min="12292" max="12292" width="15.5546875" style="48" customWidth="1"/>
    <col min="12293" max="12544" width="8.88671875" style="48"/>
    <col min="12545" max="12545" width="37.109375" style="48" customWidth="1"/>
    <col min="12546" max="12546" width="13.5546875" style="48" customWidth="1"/>
    <col min="12547" max="12547" width="16.109375" style="48" customWidth="1"/>
    <col min="12548" max="12548" width="15.5546875" style="48" customWidth="1"/>
    <col min="12549" max="12800" width="8.88671875" style="48"/>
    <col min="12801" max="12801" width="37.109375" style="48" customWidth="1"/>
    <col min="12802" max="12802" width="13.5546875" style="48" customWidth="1"/>
    <col min="12803" max="12803" width="16.109375" style="48" customWidth="1"/>
    <col min="12804" max="12804" width="15.5546875" style="48" customWidth="1"/>
    <col min="12805" max="13056" width="8.88671875" style="48"/>
    <col min="13057" max="13057" width="37.109375" style="48" customWidth="1"/>
    <col min="13058" max="13058" width="13.5546875" style="48" customWidth="1"/>
    <col min="13059" max="13059" width="16.109375" style="48" customWidth="1"/>
    <col min="13060" max="13060" width="15.5546875" style="48" customWidth="1"/>
    <col min="13061" max="13312" width="8.88671875" style="48"/>
    <col min="13313" max="13313" width="37.109375" style="48" customWidth="1"/>
    <col min="13314" max="13314" width="13.5546875" style="48" customWidth="1"/>
    <col min="13315" max="13315" width="16.109375" style="48" customWidth="1"/>
    <col min="13316" max="13316" width="15.5546875" style="48" customWidth="1"/>
    <col min="13317" max="13568" width="8.88671875" style="48"/>
    <col min="13569" max="13569" width="37.109375" style="48" customWidth="1"/>
    <col min="13570" max="13570" width="13.5546875" style="48" customWidth="1"/>
    <col min="13571" max="13571" width="16.109375" style="48" customWidth="1"/>
    <col min="13572" max="13572" width="15.5546875" style="48" customWidth="1"/>
    <col min="13573" max="13824" width="8.88671875" style="48"/>
    <col min="13825" max="13825" width="37.109375" style="48" customWidth="1"/>
    <col min="13826" max="13826" width="13.5546875" style="48" customWidth="1"/>
    <col min="13827" max="13827" width="16.109375" style="48" customWidth="1"/>
    <col min="13828" max="13828" width="15.5546875" style="48" customWidth="1"/>
    <col min="13829" max="14080" width="8.88671875" style="48"/>
    <col min="14081" max="14081" width="37.109375" style="48" customWidth="1"/>
    <col min="14082" max="14082" width="13.5546875" style="48" customWidth="1"/>
    <col min="14083" max="14083" width="16.109375" style="48" customWidth="1"/>
    <col min="14084" max="14084" width="15.5546875" style="48" customWidth="1"/>
    <col min="14085" max="14336" width="8.88671875" style="48"/>
    <col min="14337" max="14337" width="37.109375" style="48" customWidth="1"/>
    <col min="14338" max="14338" width="13.5546875" style="48" customWidth="1"/>
    <col min="14339" max="14339" width="16.109375" style="48" customWidth="1"/>
    <col min="14340" max="14340" width="15.5546875" style="48" customWidth="1"/>
    <col min="14341" max="14592" width="8.88671875" style="48"/>
    <col min="14593" max="14593" width="37.109375" style="48" customWidth="1"/>
    <col min="14594" max="14594" width="13.5546875" style="48" customWidth="1"/>
    <col min="14595" max="14595" width="16.109375" style="48" customWidth="1"/>
    <col min="14596" max="14596" width="15.5546875" style="48" customWidth="1"/>
    <col min="14597" max="14848" width="8.88671875" style="48"/>
    <col min="14849" max="14849" width="37.109375" style="48" customWidth="1"/>
    <col min="14850" max="14850" width="13.5546875" style="48" customWidth="1"/>
    <col min="14851" max="14851" width="16.109375" style="48" customWidth="1"/>
    <col min="14852" max="14852" width="15.5546875" style="48" customWidth="1"/>
    <col min="14853" max="15104" width="8.88671875" style="48"/>
    <col min="15105" max="15105" width="37.109375" style="48" customWidth="1"/>
    <col min="15106" max="15106" width="13.5546875" style="48" customWidth="1"/>
    <col min="15107" max="15107" width="16.109375" style="48" customWidth="1"/>
    <col min="15108" max="15108" width="15.5546875" style="48" customWidth="1"/>
    <col min="15109" max="15360" width="8.88671875" style="48"/>
    <col min="15361" max="15361" width="37.109375" style="48" customWidth="1"/>
    <col min="15362" max="15362" width="13.5546875" style="48" customWidth="1"/>
    <col min="15363" max="15363" width="16.109375" style="48" customWidth="1"/>
    <col min="15364" max="15364" width="15.5546875" style="48" customWidth="1"/>
    <col min="15365" max="15616" width="8.88671875" style="48"/>
    <col min="15617" max="15617" width="37.109375" style="48" customWidth="1"/>
    <col min="15618" max="15618" width="13.5546875" style="48" customWidth="1"/>
    <col min="15619" max="15619" width="16.109375" style="48" customWidth="1"/>
    <col min="15620" max="15620" width="15.5546875" style="48" customWidth="1"/>
    <col min="15621" max="15872" width="8.88671875" style="48"/>
    <col min="15873" max="15873" width="37.109375" style="48" customWidth="1"/>
    <col min="15874" max="15874" width="13.5546875" style="48" customWidth="1"/>
    <col min="15875" max="15875" width="16.109375" style="48" customWidth="1"/>
    <col min="15876" max="15876" width="15.5546875" style="48" customWidth="1"/>
    <col min="15877" max="16128" width="8.88671875" style="48"/>
    <col min="16129" max="16129" width="37.109375" style="48" customWidth="1"/>
    <col min="16130" max="16130" width="13.5546875" style="48" customWidth="1"/>
    <col min="16131" max="16131" width="16.109375" style="48" customWidth="1"/>
    <col min="16132" max="16132" width="15.5546875" style="48" customWidth="1"/>
    <col min="16133" max="16384" width="8.88671875" style="48"/>
  </cols>
  <sheetData>
    <row r="1" spans="1:4" s="31" customFormat="1" ht="20.399999999999999" customHeight="1" x14ac:dyDescent="0.35">
      <c r="A1" s="419" t="s">
        <v>78</v>
      </c>
      <c r="B1" s="419"/>
      <c r="C1" s="419"/>
      <c r="D1" s="419"/>
    </row>
    <row r="2" spans="1:4" s="31" customFormat="1" ht="20.399999999999999" customHeight="1" x14ac:dyDescent="0.35">
      <c r="A2" s="419" t="s">
        <v>638</v>
      </c>
      <c r="B2" s="419"/>
      <c r="C2" s="419"/>
      <c r="D2" s="419"/>
    </row>
    <row r="3" spans="1:4" s="31" customFormat="1" ht="21" x14ac:dyDescent="0.4">
      <c r="A3" s="420" t="s">
        <v>44</v>
      </c>
      <c r="B3" s="420"/>
      <c r="C3" s="420"/>
      <c r="D3" s="420"/>
    </row>
    <row r="4" spans="1:4" s="34" customFormat="1" ht="12" customHeight="1" x14ac:dyDescent="0.2">
      <c r="A4" s="32"/>
      <c r="B4" s="32"/>
      <c r="C4" s="32"/>
      <c r="D4" s="32"/>
    </row>
    <row r="5" spans="1:4" s="34" customFormat="1" ht="20.25" customHeight="1" x14ac:dyDescent="0.2">
      <c r="A5" s="441"/>
      <c r="B5" s="458" t="s">
        <v>79</v>
      </c>
      <c r="C5" s="459" t="s">
        <v>80</v>
      </c>
      <c r="D5" s="460" t="s">
        <v>81</v>
      </c>
    </row>
    <row r="6" spans="1:4" s="34" customFormat="1" ht="43.5" customHeight="1" x14ac:dyDescent="0.2">
      <c r="A6" s="441"/>
      <c r="B6" s="458"/>
      <c r="C6" s="459"/>
      <c r="D6" s="460"/>
    </row>
    <row r="7" spans="1:4" s="92" customFormat="1" ht="34.5" customHeight="1" x14ac:dyDescent="0.3">
      <c r="A7" s="89" t="s">
        <v>286</v>
      </c>
      <c r="B7" s="90">
        <f>SUM(B10:B28)</f>
        <v>1720</v>
      </c>
      <c r="C7" s="90">
        <v>11793</v>
      </c>
      <c r="D7" s="91">
        <f>ROUND(C7/B7,0)</f>
        <v>7</v>
      </c>
    </row>
    <row r="8" spans="1:4" s="38" customFormat="1" ht="24.75" customHeight="1" x14ac:dyDescent="0.3">
      <c r="A8" s="93" t="s">
        <v>74</v>
      </c>
      <c r="B8" s="94" t="s">
        <v>82</v>
      </c>
      <c r="C8" s="95">
        <f>SUM(C10:C28)</f>
        <v>9747</v>
      </c>
      <c r="D8" s="96" t="s">
        <v>82</v>
      </c>
    </row>
    <row r="9" spans="1:4" s="99" customFormat="1" ht="22.95" customHeight="1" x14ac:dyDescent="0.3">
      <c r="A9" s="79" t="s">
        <v>75</v>
      </c>
      <c r="B9" s="97"/>
      <c r="C9" s="97"/>
      <c r="D9" s="98"/>
    </row>
    <row r="10" spans="1:4" ht="34.5" customHeight="1" x14ac:dyDescent="0.25">
      <c r="A10" s="43" t="s">
        <v>14</v>
      </c>
      <c r="B10" s="44">
        <v>70</v>
      </c>
      <c r="C10" s="44">
        <v>778</v>
      </c>
      <c r="D10" s="76">
        <f t="shared" ref="D10:D28" si="0">ROUND(C10/B10,0)</f>
        <v>11</v>
      </c>
    </row>
    <row r="11" spans="1:4" ht="35.25" customHeight="1" x14ac:dyDescent="0.25">
      <c r="A11" s="43" t="s">
        <v>15</v>
      </c>
      <c r="B11" s="44">
        <v>15</v>
      </c>
      <c r="C11" s="44">
        <v>86</v>
      </c>
      <c r="D11" s="76">
        <f t="shared" si="0"/>
        <v>6</v>
      </c>
    </row>
    <row r="12" spans="1:4" s="51" customFormat="1" ht="20.25" customHeight="1" x14ac:dyDescent="0.3">
      <c r="A12" s="43" t="s">
        <v>16</v>
      </c>
      <c r="B12" s="44">
        <v>505</v>
      </c>
      <c r="C12" s="44">
        <v>1294</v>
      </c>
      <c r="D12" s="76">
        <f t="shared" si="0"/>
        <v>3</v>
      </c>
    </row>
    <row r="13" spans="1:4" ht="36" customHeight="1" x14ac:dyDescent="0.25">
      <c r="A13" s="43" t="s">
        <v>17</v>
      </c>
      <c r="B13" s="44">
        <v>81</v>
      </c>
      <c r="C13" s="44">
        <v>442</v>
      </c>
      <c r="D13" s="76">
        <f t="shared" si="0"/>
        <v>5</v>
      </c>
    </row>
    <row r="14" spans="1:4" ht="39.75" customHeight="1" x14ac:dyDescent="0.25">
      <c r="A14" s="43" t="s">
        <v>18</v>
      </c>
      <c r="B14" s="44">
        <v>43</v>
      </c>
      <c r="C14" s="44">
        <v>184</v>
      </c>
      <c r="D14" s="76">
        <f t="shared" si="0"/>
        <v>4</v>
      </c>
    </row>
    <row r="15" spans="1:4" ht="19.5" customHeight="1" x14ac:dyDescent="0.25">
      <c r="A15" s="43" t="s">
        <v>19</v>
      </c>
      <c r="B15" s="44">
        <v>52</v>
      </c>
      <c r="C15" s="44">
        <v>199</v>
      </c>
      <c r="D15" s="76">
        <f t="shared" si="0"/>
        <v>4</v>
      </c>
    </row>
    <row r="16" spans="1:4" ht="51" customHeight="1" x14ac:dyDescent="0.25">
      <c r="A16" s="43" t="s">
        <v>20</v>
      </c>
      <c r="B16" s="44">
        <v>249</v>
      </c>
      <c r="C16" s="44">
        <v>1732</v>
      </c>
      <c r="D16" s="76">
        <f t="shared" si="0"/>
        <v>7</v>
      </c>
    </row>
    <row r="17" spans="1:4" ht="33.6" customHeight="1" x14ac:dyDescent="0.25">
      <c r="A17" s="43" t="s">
        <v>21</v>
      </c>
      <c r="B17" s="44">
        <v>106</v>
      </c>
      <c r="C17" s="44">
        <v>481</v>
      </c>
      <c r="D17" s="76">
        <f t="shared" si="0"/>
        <v>5</v>
      </c>
    </row>
    <row r="18" spans="1:4" ht="36.6" customHeight="1" x14ac:dyDescent="0.25">
      <c r="A18" s="43" t="s">
        <v>22</v>
      </c>
      <c r="B18" s="44">
        <v>55</v>
      </c>
      <c r="C18" s="44">
        <v>347</v>
      </c>
      <c r="D18" s="76">
        <f t="shared" si="0"/>
        <v>6</v>
      </c>
    </row>
    <row r="19" spans="1:4" ht="24" customHeight="1" x14ac:dyDescent="0.25">
      <c r="A19" s="43" t="s">
        <v>23</v>
      </c>
      <c r="B19" s="44">
        <v>3</v>
      </c>
      <c r="C19" s="44">
        <v>124</v>
      </c>
      <c r="D19" s="298">
        <f t="shared" si="0"/>
        <v>41</v>
      </c>
    </row>
    <row r="20" spans="1:4" ht="24.75" customHeight="1" x14ac:dyDescent="0.25">
      <c r="A20" s="43" t="s">
        <v>24</v>
      </c>
      <c r="B20" s="44">
        <v>22</v>
      </c>
      <c r="C20" s="44">
        <v>299</v>
      </c>
      <c r="D20" s="76">
        <f t="shared" si="0"/>
        <v>14</v>
      </c>
    </row>
    <row r="21" spans="1:4" ht="26.25" customHeight="1" x14ac:dyDescent="0.25">
      <c r="A21" s="43" t="s">
        <v>25</v>
      </c>
      <c r="B21" s="44">
        <v>29</v>
      </c>
      <c r="C21" s="44">
        <v>92</v>
      </c>
      <c r="D21" s="76">
        <f t="shared" si="0"/>
        <v>3</v>
      </c>
    </row>
    <row r="22" spans="1:4" ht="31.2" customHeight="1" x14ac:dyDescent="0.25">
      <c r="A22" s="43" t="s">
        <v>26</v>
      </c>
      <c r="B22" s="44">
        <v>20</v>
      </c>
      <c r="C22" s="44">
        <v>190</v>
      </c>
      <c r="D22" s="76">
        <f t="shared" si="0"/>
        <v>10</v>
      </c>
    </row>
    <row r="23" spans="1:4" ht="54.75" customHeight="1" x14ac:dyDescent="0.25">
      <c r="A23" s="43" t="s">
        <v>27</v>
      </c>
      <c r="B23" s="44">
        <v>48</v>
      </c>
      <c r="C23" s="44">
        <v>269</v>
      </c>
      <c r="D23" s="76">
        <f t="shared" si="0"/>
        <v>6</v>
      </c>
    </row>
    <row r="24" spans="1:4" ht="38.25" customHeight="1" x14ac:dyDescent="0.25">
      <c r="A24" s="43" t="s">
        <v>28</v>
      </c>
      <c r="B24" s="44">
        <v>55</v>
      </c>
      <c r="C24" s="44">
        <v>1960</v>
      </c>
      <c r="D24" s="76">
        <f t="shared" si="0"/>
        <v>36</v>
      </c>
    </row>
    <row r="25" spans="1:4" ht="23.25" customHeight="1" x14ac:dyDescent="0.25">
      <c r="A25" s="43" t="s">
        <v>29</v>
      </c>
      <c r="B25" s="44">
        <v>216</v>
      </c>
      <c r="C25" s="44">
        <v>494</v>
      </c>
      <c r="D25" s="76">
        <f t="shared" si="0"/>
        <v>2</v>
      </c>
    </row>
    <row r="26" spans="1:4" ht="34.5" customHeight="1" x14ac:dyDescent="0.25">
      <c r="A26" s="43" t="s">
        <v>30</v>
      </c>
      <c r="B26" s="44">
        <v>132</v>
      </c>
      <c r="C26" s="44">
        <v>647</v>
      </c>
      <c r="D26" s="76">
        <f t="shared" si="0"/>
        <v>5</v>
      </c>
    </row>
    <row r="27" spans="1:4" ht="30.75" customHeight="1" x14ac:dyDescent="0.25">
      <c r="A27" s="43" t="s">
        <v>31</v>
      </c>
      <c r="B27" s="44">
        <v>7</v>
      </c>
      <c r="C27" s="44">
        <v>67</v>
      </c>
      <c r="D27" s="76">
        <f t="shared" si="0"/>
        <v>10</v>
      </c>
    </row>
    <row r="28" spans="1:4" ht="27.6" customHeight="1" x14ac:dyDescent="0.25">
      <c r="A28" s="43" t="s">
        <v>32</v>
      </c>
      <c r="B28" s="44">
        <v>12</v>
      </c>
      <c r="C28" s="44">
        <v>62</v>
      </c>
      <c r="D28" s="76">
        <f t="shared" si="0"/>
        <v>5</v>
      </c>
    </row>
    <row r="29" spans="1:4" ht="21.75" customHeight="1" x14ac:dyDescent="0.25">
      <c r="A29" s="457"/>
      <c r="B29" s="457"/>
      <c r="C29" s="52"/>
      <c r="D29" s="52"/>
    </row>
    <row r="30" spans="1:4" x14ac:dyDescent="0.25">
      <c r="A30" s="52"/>
      <c r="B30" s="52"/>
      <c r="C30" s="52"/>
      <c r="D30" s="52"/>
    </row>
    <row r="31" spans="1:4" x14ac:dyDescent="0.25">
      <c r="A31" s="52"/>
      <c r="B31" s="52"/>
      <c r="C31" s="52"/>
      <c r="D31" s="52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1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51.6640625" style="48" customWidth="1"/>
    <col min="2" max="2" width="13.5546875" style="48" customWidth="1"/>
    <col min="3" max="3" width="16.109375" style="48" customWidth="1"/>
    <col min="4" max="4" width="15.5546875" style="48" customWidth="1"/>
    <col min="5" max="256" width="8.88671875" style="48"/>
    <col min="257" max="257" width="51.6640625" style="48" customWidth="1"/>
    <col min="258" max="258" width="13.5546875" style="48" customWidth="1"/>
    <col min="259" max="259" width="16.109375" style="48" customWidth="1"/>
    <col min="260" max="260" width="15.5546875" style="48" customWidth="1"/>
    <col min="261" max="512" width="8.88671875" style="48"/>
    <col min="513" max="513" width="51.6640625" style="48" customWidth="1"/>
    <col min="514" max="514" width="13.5546875" style="48" customWidth="1"/>
    <col min="515" max="515" width="16.109375" style="48" customWidth="1"/>
    <col min="516" max="516" width="15.5546875" style="48" customWidth="1"/>
    <col min="517" max="768" width="8.88671875" style="48"/>
    <col min="769" max="769" width="51.6640625" style="48" customWidth="1"/>
    <col min="770" max="770" width="13.5546875" style="48" customWidth="1"/>
    <col min="771" max="771" width="16.109375" style="48" customWidth="1"/>
    <col min="772" max="772" width="15.5546875" style="48" customWidth="1"/>
    <col min="773" max="1024" width="8.88671875" style="48"/>
    <col min="1025" max="1025" width="51.6640625" style="48" customWidth="1"/>
    <col min="1026" max="1026" width="13.5546875" style="48" customWidth="1"/>
    <col min="1027" max="1027" width="16.109375" style="48" customWidth="1"/>
    <col min="1028" max="1028" width="15.5546875" style="48" customWidth="1"/>
    <col min="1029" max="1280" width="8.88671875" style="48"/>
    <col min="1281" max="1281" width="51.6640625" style="48" customWidth="1"/>
    <col min="1282" max="1282" width="13.5546875" style="48" customWidth="1"/>
    <col min="1283" max="1283" width="16.109375" style="48" customWidth="1"/>
    <col min="1284" max="1284" width="15.5546875" style="48" customWidth="1"/>
    <col min="1285" max="1536" width="8.88671875" style="48"/>
    <col min="1537" max="1537" width="51.6640625" style="48" customWidth="1"/>
    <col min="1538" max="1538" width="13.5546875" style="48" customWidth="1"/>
    <col min="1539" max="1539" width="16.109375" style="48" customWidth="1"/>
    <col min="1540" max="1540" width="15.5546875" style="48" customWidth="1"/>
    <col min="1541" max="1792" width="8.88671875" style="48"/>
    <col min="1793" max="1793" width="51.6640625" style="48" customWidth="1"/>
    <col min="1794" max="1794" width="13.5546875" style="48" customWidth="1"/>
    <col min="1795" max="1795" width="16.109375" style="48" customWidth="1"/>
    <col min="1796" max="1796" width="15.5546875" style="48" customWidth="1"/>
    <col min="1797" max="2048" width="8.88671875" style="48"/>
    <col min="2049" max="2049" width="51.6640625" style="48" customWidth="1"/>
    <col min="2050" max="2050" width="13.5546875" style="48" customWidth="1"/>
    <col min="2051" max="2051" width="16.109375" style="48" customWidth="1"/>
    <col min="2052" max="2052" width="15.5546875" style="48" customWidth="1"/>
    <col min="2053" max="2304" width="8.88671875" style="48"/>
    <col min="2305" max="2305" width="51.6640625" style="48" customWidth="1"/>
    <col min="2306" max="2306" width="13.5546875" style="48" customWidth="1"/>
    <col min="2307" max="2307" width="16.109375" style="48" customWidth="1"/>
    <col min="2308" max="2308" width="15.5546875" style="48" customWidth="1"/>
    <col min="2309" max="2560" width="8.88671875" style="48"/>
    <col min="2561" max="2561" width="51.6640625" style="48" customWidth="1"/>
    <col min="2562" max="2562" width="13.5546875" style="48" customWidth="1"/>
    <col min="2563" max="2563" width="16.109375" style="48" customWidth="1"/>
    <col min="2564" max="2564" width="15.5546875" style="48" customWidth="1"/>
    <col min="2565" max="2816" width="8.88671875" style="48"/>
    <col min="2817" max="2817" width="51.6640625" style="48" customWidth="1"/>
    <col min="2818" max="2818" width="13.5546875" style="48" customWidth="1"/>
    <col min="2819" max="2819" width="16.109375" style="48" customWidth="1"/>
    <col min="2820" max="2820" width="15.5546875" style="48" customWidth="1"/>
    <col min="2821" max="3072" width="8.88671875" style="48"/>
    <col min="3073" max="3073" width="51.6640625" style="48" customWidth="1"/>
    <col min="3074" max="3074" width="13.5546875" style="48" customWidth="1"/>
    <col min="3075" max="3075" width="16.109375" style="48" customWidth="1"/>
    <col min="3076" max="3076" width="15.5546875" style="48" customWidth="1"/>
    <col min="3077" max="3328" width="8.88671875" style="48"/>
    <col min="3329" max="3329" width="51.6640625" style="48" customWidth="1"/>
    <col min="3330" max="3330" width="13.5546875" style="48" customWidth="1"/>
    <col min="3331" max="3331" width="16.109375" style="48" customWidth="1"/>
    <col min="3332" max="3332" width="15.5546875" style="48" customWidth="1"/>
    <col min="3333" max="3584" width="8.88671875" style="48"/>
    <col min="3585" max="3585" width="51.6640625" style="48" customWidth="1"/>
    <col min="3586" max="3586" width="13.5546875" style="48" customWidth="1"/>
    <col min="3587" max="3587" width="16.109375" style="48" customWidth="1"/>
    <col min="3588" max="3588" width="15.5546875" style="48" customWidth="1"/>
    <col min="3589" max="3840" width="8.88671875" style="48"/>
    <col min="3841" max="3841" width="51.6640625" style="48" customWidth="1"/>
    <col min="3842" max="3842" width="13.5546875" style="48" customWidth="1"/>
    <col min="3843" max="3843" width="16.109375" style="48" customWidth="1"/>
    <col min="3844" max="3844" width="15.5546875" style="48" customWidth="1"/>
    <col min="3845" max="4096" width="8.88671875" style="48"/>
    <col min="4097" max="4097" width="51.6640625" style="48" customWidth="1"/>
    <col min="4098" max="4098" width="13.5546875" style="48" customWidth="1"/>
    <col min="4099" max="4099" width="16.109375" style="48" customWidth="1"/>
    <col min="4100" max="4100" width="15.5546875" style="48" customWidth="1"/>
    <col min="4101" max="4352" width="8.88671875" style="48"/>
    <col min="4353" max="4353" width="51.6640625" style="48" customWidth="1"/>
    <col min="4354" max="4354" width="13.5546875" style="48" customWidth="1"/>
    <col min="4355" max="4355" width="16.109375" style="48" customWidth="1"/>
    <col min="4356" max="4356" width="15.5546875" style="48" customWidth="1"/>
    <col min="4357" max="4608" width="8.88671875" style="48"/>
    <col min="4609" max="4609" width="51.6640625" style="48" customWidth="1"/>
    <col min="4610" max="4610" width="13.5546875" style="48" customWidth="1"/>
    <col min="4611" max="4611" width="16.109375" style="48" customWidth="1"/>
    <col min="4612" max="4612" width="15.5546875" style="48" customWidth="1"/>
    <col min="4613" max="4864" width="8.88671875" style="48"/>
    <col min="4865" max="4865" width="51.6640625" style="48" customWidth="1"/>
    <col min="4866" max="4866" width="13.5546875" style="48" customWidth="1"/>
    <col min="4867" max="4867" width="16.109375" style="48" customWidth="1"/>
    <col min="4868" max="4868" width="15.5546875" style="48" customWidth="1"/>
    <col min="4869" max="5120" width="8.88671875" style="48"/>
    <col min="5121" max="5121" width="51.6640625" style="48" customWidth="1"/>
    <col min="5122" max="5122" width="13.5546875" style="48" customWidth="1"/>
    <col min="5123" max="5123" width="16.109375" style="48" customWidth="1"/>
    <col min="5124" max="5124" width="15.5546875" style="48" customWidth="1"/>
    <col min="5125" max="5376" width="8.88671875" style="48"/>
    <col min="5377" max="5377" width="51.6640625" style="48" customWidth="1"/>
    <col min="5378" max="5378" width="13.5546875" style="48" customWidth="1"/>
    <col min="5379" max="5379" width="16.109375" style="48" customWidth="1"/>
    <col min="5380" max="5380" width="15.5546875" style="48" customWidth="1"/>
    <col min="5381" max="5632" width="8.88671875" style="48"/>
    <col min="5633" max="5633" width="51.6640625" style="48" customWidth="1"/>
    <col min="5634" max="5634" width="13.5546875" style="48" customWidth="1"/>
    <col min="5635" max="5635" width="16.109375" style="48" customWidth="1"/>
    <col min="5636" max="5636" width="15.5546875" style="48" customWidth="1"/>
    <col min="5637" max="5888" width="8.88671875" style="48"/>
    <col min="5889" max="5889" width="51.6640625" style="48" customWidth="1"/>
    <col min="5890" max="5890" width="13.5546875" style="48" customWidth="1"/>
    <col min="5891" max="5891" width="16.109375" style="48" customWidth="1"/>
    <col min="5892" max="5892" width="15.5546875" style="48" customWidth="1"/>
    <col min="5893" max="6144" width="8.88671875" style="48"/>
    <col min="6145" max="6145" width="51.6640625" style="48" customWidth="1"/>
    <col min="6146" max="6146" width="13.5546875" style="48" customWidth="1"/>
    <col min="6147" max="6147" width="16.109375" style="48" customWidth="1"/>
    <col min="6148" max="6148" width="15.5546875" style="48" customWidth="1"/>
    <col min="6149" max="6400" width="8.88671875" style="48"/>
    <col min="6401" max="6401" width="51.6640625" style="48" customWidth="1"/>
    <col min="6402" max="6402" width="13.5546875" style="48" customWidth="1"/>
    <col min="6403" max="6403" width="16.109375" style="48" customWidth="1"/>
    <col min="6404" max="6404" width="15.5546875" style="48" customWidth="1"/>
    <col min="6405" max="6656" width="8.88671875" style="48"/>
    <col min="6657" max="6657" width="51.6640625" style="48" customWidth="1"/>
    <col min="6658" max="6658" width="13.5546875" style="48" customWidth="1"/>
    <col min="6659" max="6659" width="16.109375" style="48" customWidth="1"/>
    <col min="6660" max="6660" width="15.5546875" style="48" customWidth="1"/>
    <col min="6661" max="6912" width="8.88671875" style="48"/>
    <col min="6913" max="6913" width="51.6640625" style="48" customWidth="1"/>
    <col min="6914" max="6914" width="13.5546875" style="48" customWidth="1"/>
    <col min="6915" max="6915" width="16.109375" style="48" customWidth="1"/>
    <col min="6916" max="6916" width="15.5546875" style="48" customWidth="1"/>
    <col min="6917" max="7168" width="8.88671875" style="48"/>
    <col min="7169" max="7169" width="51.6640625" style="48" customWidth="1"/>
    <col min="7170" max="7170" width="13.5546875" style="48" customWidth="1"/>
    <col min="7171" max="7171" width="16.109375" style="48" customWidth="1"/>
    <col min="7172" max="7172" width="15.5546875" style="48" customWidth="1"/>
    <col min="7173" max="7424" width="8.88671875" style="48"/>
    <col min="7425" max="7425" width="51.6640625" style="48" customWidth="1"/>
    <col min="7426" max="7426" width="13.5546875" style="48" customWidth="1"/>
    <col min="7427" max="7427" width="16.109375" style="48" customWidth="1"/>
    <col min="7428" max="7428" width="15.5546875" style="48" customWidth="1"/>
    <col min="7429" max="7680" width="8.88671875" style="48"/>
    <col min="7681" max="7681" width="51.6640625" style="48" customWidth="1"/>
    <col min="7682" max="7682" width="13.5546875" style="48" customWidth="1"/>
    <col min="7683" max="7683" width="16.109375" style="48" customWidth="1"/>
    <col min="7684" max="7684" width="15.5546875" style="48" customWidth="1"/>
    <col min="7685" max="7936" width="8.88671875" style="48"/>
    <col min="7937" max="7937" width="51.6640625" style="48" customWidth="1"/>
    <col min="7938" max="7938" width="13.5546875" style="48" customWidth="1"/>
    <col min="7939" max="7939" width="16.109375" style="48" customWidth="1"/>
    <col min="7940" max="7940" width="15.5546875" style="48" customWidth="1"/>
    <col min="7941" max="8192" width="8.88671875" style="48"/>
    <col min="8193" max="8193" width="51.6640625" style="48" customWidth="1"/>
    <col min="8194" max="8194" width="13.5546875" style="48" customWidth="1"/>
    <col min="8195" max="8195" width="16.109375" style="48" customWidth="1"/>
    <col min="8196" max="8196" width="15.5546875" style="48" customWidth="1"/>
    <col min="8197" max="8448" width="8.88671875" style="48"/>
    <col min="8449" max="8449" width="51.6640625" style="48" customWidth="1"/>
    <col min="8450" max="8450" width="13.5546875" style="48" customWidth="1"/>
    <col min="8451" max="8451" width="16.109375" style="48" customWidth="1"/>
    <col min="8452" max="8452" width="15.5546875" style="48" customWidth="1"/>
    <col min="8453" max="8704" width="8.88671875" style="48"/>
    <col min="8705" max="8705" width="51.6640625" style="48" customWidth="1"/>
    <col min="8706" max="8706" width="13.5546875" style="48" customWidth="1"/>
    <col min="8707" max="8707" width="16.109375" style="48" customWidth="1"/>
    <col min="8708" max="8708" width="15.5546875" style="48" customWidth="1"/>
    <col min="8709" max="8960" width="8.88671875" style="48"/>
    <col min="8961" max="8961" width="51.6640625" style="48" customWidth="1"/>
    <col min="8962" max="8962" width="13.5546875" style="48" customWidth="1"/>
    <col min="8963" max="8963" width="16.109375" style="48" customWidth="1"/>
    <col min="8964" max="8964" width="15.5546875" style="48" customWidth="1"/>
    <col min="8965" max="9216" width="8.88671875" style="48"/>
    <col min="9217" max="9217" width="51.6640625" style="48" customWidth="1"/>
    <col min="9218" max="9218" width="13.5546875" style="48" customWidth="1"/>
    <col min="9219" max="9219" width="16.109375" style="48" customWidth="1"/>
    <col min="9220" max="9220" width="15.5546875" style="48" customWidth="1"/>
    <col min="9221" max="9472" width="8.88671875" style="48"/>
    <col min="9473" max="9473" width="51.6640625" style="48" customWidth="1"/>
    <col min="9474" max="9474" width="13.5546875" style="48" customWidth="1"/>
    <col min="9475" max="9475" width="16.109375" style="48" customWidth="1"/>
    <col min="9476" max="9476" width="15.5546875" style="48" customWidth="1"/>
    <col min="9477" max="9728" width="8.88671875" style="48"/>
    <col min="9729" max="9729" width="51.6640625" style="48" customWidth="1"/>
    <col min="9730" max="9730" width="13.5546875" style="48" customWidth="1"/>
    <col min="9731" max="9731" width="16.109375" style="48" customWidth="1"/>
    <col min="9732" max="9732" width="15.5546875" style="48" customWidth="1"/>
    <col min="9733" max="9984" width="8.88671875" style="48"/>
    <col min="9985" max="9985" width="51.6640625" style="48" customWidth="1"/>
    <col min="9986" max="9986" width="13.5546875" style="48" customWidth="1"/>
    <col min="9987" max="9987" width="16.109375" style="48" customWidth="1"/>
    <col min="9988" max="9988" width="15.5546875" style="48" customWidth="1"/>
    <col min="9989" max="10240" width="8.88671875" style="48"/>
    <col min="10241" max="10241" width="51.6640625" style="48" customWidth="1"/>
    <col min="10242" max="10242" width="13.5546875" style="48" customWidth="1"/>
    <col min="10243" max="10243" width="16.109375" style="48" customWidth="1"/>
    <col min="10244" max="10244" width="15.5546875" style="48" customWidth="1"/>
    <col min="10245" max="10496" width="8.88671875" style="48"/>
    <col min="10497" max="10497" width="51.6640625" style="48" customWidth="1"/>
    <col min="10498" max="10498" width="13.5546875" style="48" customWidth="1"/>
    <col min="10499" max="10499" width="16.109375" style="48" customWidth="1"/>
    <col min="10500" max="10500" width="15.5546875" style="48" customWidth="1"/>
    <col min="10501" max="10752" width="8.88671875" style="48"/>
    <col min="10753" max="10753" width="51.6640625" style="48" customWidth="1"/>
    <col min="10754" max="10754" width="13.5546875" style="48" customWidth="1"/>
    <col min="10755" max="10755" width="16.109375" style="48" customWidth="1"/>
    <col min="10756" max="10756" width="15.5546875" style="48" customWidth="1"/>
    <col min="10757" max="11008" width="8.88671875" style="48"/>
    <col min="11009" max="11009" width="51.6640625" style="48" customWidth="1"/>
    <col min="11010" max="11010" width="13.5546875" style="48" customWidth="1"/>
    <col min="11011" max="11011" width="16.109375" style="48" customWidth="1"/>
    <col min="11012" max="11012" width="15.5546875" style="48" customWidth="1"/>
    <col min="11013" max="11264" width="8.88671875" style="48"/>
    <col min="11265" max="11265" width="51.6640625" style="48" customWidth="1"/>
    <col min="11266" max="11266" width="13.5546875" style="48" customWidth="1"/>
    <col min="11267" max="11267" width="16.109375" style="48" customWidth="1"/>
    <col min="11268" max="11268" width="15.5546875" style="48" customWidth="1"/>
    <col min="11269" max="11520" width="8.88671875" style="48"/>
    <col min="11521" max="11521" width="51.6640625" style="48" customWidth="1"/>
    <col min="11522" max="11522" width="13.5546875" style="48" customWidth="1"/>
    <col min="11523" max="11523" width="16.109375" style="48" customWidth="1"/>
    <col min="11524" max="11524" width="15.5546875" style="48" customWidth="1"/>
    <col min="11525" max="11776" width="8.88671875" style="48"/>
    <col min="11777" max="11777" width="51.6640625" style="48" customWidth="1"/>
    <col min="11778" max="11778" width="13.5546875" style="48" customWidth="1"/>
    <col min="11779" max="11779" width="16.109375" style="48" customWidth="1"/>
    <col min="11780" max="11780" width="15.5546875" style="48" customWidth="1"/>
    <col min="11781" max="12032" width="8.88671875" style="48"/>
    <col min="12033" max="12033" width="51.6640625" style="48" customWidth="1"/>
    <col min="12034" max="12034" width="13.5546875" style="48" customWidth="1"/>
    <col min="12035" max="12035" width="16.109375" style="48" customWidth="1"/>
    <col min="12036" max="12036" width="15.5546875" style="48" customWidth="1"/>
    <col min="12037" max="12288" width="8.88671875" style="48"/>
    <col min="12289" max="12289" width="51.6640625" style="48" customWidth="1"/>
    <col min="12290" max="12290" width="13.5546875" style="48" customWidth="1"/>
    <col min="12291" max="12291" width="16.109375" style="48" customWidth="1"/>
    <col min="12292" max="12292" width="15.5546875" style="48" customWidth="1"/>
    <col min="12293" max="12544" width="8.88671875" style="48"/>
    <col min="12545" max="12545" width="51.6640625" style="48" customWidth="1"/>
    <col min="12546" max="12546" width="13.5546875" style="48" customWidth="1"/>
    <col min="12547" max="12547" width="16.109375" style="48" customWidth="1"/>
    <col min="12548" max="12548" width="15.5546875" style="48" customWidth="1"/>
    <col min="12549" max="12800" width="8.88671875" style="48"/>
    <col min="12801" max="12801" width="51.6640625" style="48" customWidth="1"/>
    <col min="12802" max="12802" width="13.5546875" style="48" customWidth="1"/>
    <col min="12803" max="12803" width="16.109375" style="48" customWidth="1"/>
    <col min="12804" max="12804" width="15.5546875" style="48" customWidth="1"/>
    <col min="12805" max="13056" width="8.88671875" style="48"/>
    <col min="13057" max="13057" width="51.6640625" style="48" customWidth="1"/>
    <col min="13058" max="13058" width="13.5546875" style="48" customWidth="1"/>
    <col min="13059" max="13059" width="16.109375" style="48" customWidth="1"/>
    <col min="13060" max="13060" width="15.5546875" style="48" customWidth="1"/>
    <col min="13061" max="13312" width="8.88671875" style="48"/>
    <col min="13313" max="13313" width="51.6640625" style="48" customWidth="1"/>
    <col min="13314" max="13314" width="13.5546875" style="48" customWidth="1"/>
    <col min="13315" max="13315" width="16.109375" style="48" customWidth="1"/>
    <col min="13316" max="13316" width="15.5546875" style="48" customWidth="1"/>
    <col min="13317" max="13568" width="8.88671875" style="48"/>
    <col min="13569" max="13569" width="51.6640625" style="48" customWidth="1"/>
    <col min="13570" max="13570" width="13.5546875" style="48" customWidth="1"/>
    <col min="13571" max="13571" width="16.109375" style="48" customWidth="1"/>
    <col min="13572" max="13572" width="15.5546875" style="48" customWidth="1"/>
    <col min="13573" max="13824" width="8.88671875" style="48"/>
    <col min="13825" max="13825" width="51.6640625" style="48" customWidth="1"/>
    <col min="13826" max="13826" width="13.5546875" style="48" customWidth="1"/>
    <col min="13827" max="13827" width="16.109375" style="48" customWidth="1"/>
    <col min="13828" max="13828" width="15.5546875" style="48" customWidth="1"/>
    <col min="13829" max="14080" width="8.88671875" style="48"/>
    <col min="14081" max="14081" width="51.6640625" style="48" customWidth="1"/>
    <col min="14082" max="14082" width="13.5546875" style="48" customWidth="1"/>
    <col min="14083" max="14083" width="16.109375" style="48" customWidth="1"/>
    <col min="14084" max="14084" width="15.5546875" style="48" customWidth="1"/>
    <col min="14085" max="14336" width="8.88671875" style="48"/>
    <col min="14337" max="14337" width="51.6640625" style="48" customWidth="1"/>
    <col min="14338" max="14338" width="13.5546875" style="48" customWidth="1"/>
    <col min="14339" max="14339" width="16.109375" style="48" customWidth="1"/>
    <col min="14340" max="14340" width="15.5546875" style="48" customWidth="1"/>
    <col min="14341" max="14592" width="8.88671875" style="48"/>
    <col min="14593" max="14593" width="51.6640625" style="48" customWidth="1"/>
    <col min="14594" max="14594" width="13.5546875" style="48" customWidth="1"/>
    <col min="14595" max="14595" width="16.109375" style="48" customWidth="1"/>
    <col min="14596" max="14596" width="15.5546875" style="48" customWidth="1"/>
    <col min="14597" max="14848" width="8.88671875" style="48"/>
    <col min="14849" max="14849" width="51.6640625" style="48" customWidth="1"/>
    <col min="14850" max="14850" width="13.5546875" style="48" customWidth="1"/>
    <col min="14851" max="14851" width="16.109375" style="48" customWidth="1"/>
    <col min="14852" max="14852" width="15.5546875" style="48" customWidth="1"/>
    <col min="14853" max="15104" width="8.88671875" style="48"/>
    <col min="15105" max="15105" width="51.6640625" style="48" customWidth="1"/>
    <col min="15106" max="15106" width="13.5546875" style="48" customWidth="1"/>
    <col min="15107" max="15107" width="16.109375" style="48" customWidth="1"/>
    <col min="15108" max="15108" width="15.5546875" style="48" customWidth="1"/>
    <col min="15109" max="15360" width="8.88671875" style="48"/>
    <col min="15361" max="15361" width="51.6640625" style="48" customWidth="1"/>
    <col min="15362" max="15362" width="13.5546875" style="48" customWidth="1"/>
    <col min="15363" max="15363" width="16.109375" style="48" customWidth="1"/>
    <col min="15364" max="15364" width="15.5546875" style="48" customWidth="1"/>
    <col min="15365" max="15616" width="8.88671875" style="48"/>
    <col min="15617" max="15617" width="51.6640625" style="48" customWidth="1"/>
    <col min="15618" max="15618" width="13.5546875" style="48" customWidth="1"/>
    <col min="15619" max="15619" width="16.109375" style="48" customWidth="1"/>
    <col min="15620" max="15620" width="15.5546875" style="48" customWidth="1"/>
    <col min="15621" max="15872" width="8.88671875" style="48"/>
    <col min="15873" max="15873" width="51.6640625" style="48" customWidth="1"/>
    <col min="15874" max="15874" width="13.5546875" style="48" customWidth="1"/>
    <col min="15875" max="15875" width="16.109375" style="48" customWidth="1"/>
    <col min="15876" max="15876" width="15.5546875" style="48" customWidth="1"/>
    <col min="15877" max="16128" width="8.88671875" style="48"/>
    <col min="16129" max="16129" width="51.6640625" style="48" customWidth="1"/>
    <col min="16130" max="16130" width="13.5546875" style="48" customWidth="1"/>
    <col min="16131" max="16131" width="16.109375" style="48" customWidth="1"/>
    <col min="16132" max="16132" width="15.5546875" style="48" customWidth="1"/>
    <col min="16133" max="16384" width="8.88671875" style="48"/>
  </cols>
  <sheetData>
    <row r="1" spans="1:4" s="31" customFormat="1" ht="20.399999999999999" customHeight="1" x14ac:dyDescent="0.35">
      <c r="A1" s="419" t="s">
        <v>78</v>
      </c>
      <c r="B1" s="419"/>
      <c r="C1" s="419"/>
      <c r="D1" s="419"/>
    </row>
    <row r="2" spans="1:4" s="31" customFormat="1" ht="20.399999999999999" customHeight="1" x14ac:dyDescent="0.35">
      <c r="A2" s="419" t="s">
        <v>637</v>
      </c>
      <c r="B2" s="419"/>
      <c r="C2" s="419"/>
      <c r="D2" s="419"/>
    </row>
    <row r="3" spans="1:4" s="31" customFormat="1" ht="18" x14ac:dyDescent="0.35">
      <c r="A3" s="440" t="s">
        <v>47</v>
      </c>
      <c r="B3" s="440"/>
      <c r="C3" s="440"/>
      <c r="D3" s="440"/>
    </row>
    <row r="4" spans="1:4" s="34" customFormat="1" ht="12" customHeight="1" x14ac:dyDescent="0.2">
      <c r="A4" s="32"/>
      <c r="B4" s="32"/>
      <c r="C4" s="32"/>
      <c r="D4" s="32"/>
    </row>
    <row r="5" spans="1:4" s="34" customFormat="1" ht="20.25" customHeight="1" x14ac:dyDescent="0.2">
      <c r="A5" s="441"/>
      <c r="B5" s="458" t="s">
        <v>79</v>
      </c>
      <c r="C5" s="459" t="s">
        <v>80</v>
      </c>
      <c r="D5" s="460" t="s">
        <v>81</v>
      </c>
    </row>
    <row r="6" spans="1:4" s="34" customFormat="1" ht="43.5" customHeight="1" x14ac:dyDescent="0.2">
      <c r="A6" s="441"/>
      <c r="B6" s="458"/>
      <c r="C6" s="459"/>
      <c r="D6" s="460"/>
    </row>
    <row r="7" spans="1:4" s="92" customFormat="1" ht="34.5" customHeight="1" x14ac:dyDescent="0.3">
      <c r="A7" s="54" t="s">
        <v>16</v>
      </c>
      <c r="B7" s="75">
        <f>SUM(B8:B31)</f>
        <v>505</v>
      </c>
      <c r="C7" s="75">
        <f>SUM(C8:C31)</f>
        <v>1294</v>
      </c>
      <c r="D7" s="91">
        <f>ROUND(C7/B7,0)</f>
        <v>3</v>
      </c>
    </row>
    <row r="8" spans="1:4" ht="19.2" customHeight="1" x14ac:dyDescent="0.25">
      <c r="A8" s="43" t="s">
        <v>48</v>
      </c>
      <c r="B8" s="44">
        <v>107</v>
      </c>
      <c r="C8" s="44">
        <v>337</v>
      </c>
      <c r="D8" s="91">
        <f t="shared" ref="D8:D31" si="0">ROUND(C8/B8,0)</f>
        <v>3</v>
      </c>
    </row>
    <row r="9" spans="1:4" ht="19.2" customHeight="1" x14ac:dyDescent="0.25">
      <c r="A9" s="43" t="s">
        <v>49</v>
      </c>
      <c r="B9" s="44">
        <v>10</v>
      </c>
      <c r="C9" s="44">
        <v>23</v>
      </c>
      <c r="D9" s="91">
        <f t="shared" si="0"/>
        <v>2</v>
      </c>
    </row>
    <row r="10" spans="1:4" s="51" customFormat="1" ht="19.2" customHeight="1" x14ac:dyDescent="0.3">
      <c r="A10" s="43" t="s">
        <v>50</v>
      </c>
      <c r="B10" s="44">
        <v>0</v>
      </c>
      <c r="C10" s="44">
        <v>1</v>
      </c>
      <c r="D10" s="361" t="e">
        <f t="shared" si="0"/>
        <v>#DIV/0!</v>
      </c>
    </row>
    <row r="11" spans="1:4" ht="19.2" customHeight="1" x14ac:dyDescent="0.25">
      <c r="A11" s="43" t="s">
        <v>51</v>
      </c>
      <c r="B11" s="44">
        <v>3</v>
      </c>
      <c r="C11" s="44">
        <v>10</v>
      </c>
      <c r="D11" s="91">
        <f t="shared" si="0"/>
        <v>3</v>
      </c>
    </row>
    <row r="12" spans="1:4" ht="19.2" customHeight="1" x14ac:dyDescent="0.25">
      <c r="A12" s="43" t="s">
        <v>52</v>
      </c>
      <c r="B12" s="44">
        <v>11</v>
      </c>
      <c r="C12" s="44">
        <v>13</v>
      </c>
      <c r="D12" s="91">
        <f t="shared" si="0"/>
        <v>1</v>
      </c>
    </row>
    <row r="13" spans="1:4" ht="31.2" x14ac:dyDescent="0.25">
      <c r="A13" s="43" t="s">
        <v>53</v>
      </c>
      <c r="B13" s="44">
        <v>6</v>
      </c>
      <c r="C13" s="44">
        <v>51</v>
      </c>
      <c r="D13" s="91">
        <f t="shared" si="0"/>
        <v>9</v>
      </c>
    </row>
    <row r="14" spans="1:4" ht="63.75" customHeight="1" x14ac:dyDescent="0.25">
      <c r="A14" s="43" t="s">
        <v>54</v>
      </c>
      <c r="B14" s="44">
        <v>1</v>
      </c>
      <c r="C14" s="44">
        <v>11</v>
      </c>
      <c r="D14" s="91">
        <f t="shared" si="0"/>
        <v>11</v>
      </c>
    </row>
    <row r="15" spans="1:4" ht="17.399999999999999" x14ac:dyDescent="0.25">
      <c r="A15" s="43" t="s">
        <v>55</v>
      </c>
      <c r="B15" s="44">
        <v>3</v>
      </c>
      <c r="C15" s="44">
        <v>1</v>
      </c>
      <c r="D15" s="91">
        <f t="shared" si="0"/>
        <v>0</v>
      </c>
    </row>
    <row r="16" spans="1:4" ht="31.2" x14ac:dyDescent="0.25">
      <c r="A16" s="43" t="s">
        <v>56</v>
      </c>
      <c r="B16" s="44">
        <v>2</v>
      </c>
      <c r="C16" s="44">
        <v>9</v>
      </c>
      <c r="D16" s="91">
        <f t="shared" si="0"/>
        <v>5</v>
      </c>
    </row>
    <row r="17" spans="1:4" ht="31.2" x14ac:dyDescent="0.25">
      <c r="A17" s="43" t="s">
        <v>57</v>
      </c>
      <c r="B17" s="44">
        <v>1</v>
      </c>
      <c r="C17" s="44">
        <v>18</v>
      </c>
      <c r="D17" s="91">
        <f t="shared" si="0"/>
        <v>18</v>
      </c>
    </row>
    <row r="18" spans="1:4" ht="19.2" customHeight="1" x14ac:dyDescent="0.25">
      <c r="A18" s="43" t="s">
        <v>58</v>
      </c>
      <c r="B18" s="44">
        <v>22</v>
      </c>
      <c r="C18" s="44">
        <v>21</v>
      </c>
      <c r="D18" s="91">
        <f t="shared" si="0"/>
        <v>1</v>
      </c>
    </row>
    <row r="19" spans="1:4" ht="31.2" x14ac:dyDescent="0.25">
      <c r="A19" s="43" t="s">
        <v>59</v>
      </c>
      <c r="B19" s="44">
        <v>5</v>
      </c>
      <c r="C19" s="44">
        <v>4</v>
      </c>
      <c r="D19" s="91">
        <f t="shared" si="0"/>
        <v>1</v>
      </c>
    </row>
    <row r="20" spans="1:4" ht="19.2" customHeight="1" x14ac:dyDescent="0.25">
      <c r="A20" s="43" t="s">
        <v>60</v>
      </c>
      <c r="B20" s="44">
        <v>11</v>
      </c>
      <c r="C20" s="44">
        <v>19</v>
      </c>
      <c r="D20" s="91">
        <f t="shared" si="0"/>
        <v>2</v>
      </c>
    </row>
    <row r="21" spans="1:4" ht="36.75" customHeight="1" x14ac:dyDescent="0.25">
      <c r="A21" s="43" t="s">
        <v>61</v>
      </c>
      <c r="B21" s="44">
        <v>20</v>
      </c>
      <c r="C21" s="44">
        <v>69</v>
      </c>
      <c r="D21" s="91">
        <f t="shared" si="0"/>
        <v>3</v>
      </c>
    </row>
    <row r="22" spans="1:4" ht="19.2" customHeight="1" x14ac:dyDescent="0.25">
      <c r="A22" s="43" t="s">
        <v>62</v>
      </c>
      <c r="B22" s="44">
        <v>66</v>
      </c>
      <c r="C22" s="44">
        <v>182</v>
      </c>
      <c r="D22" s="91">
        <f t="shared" si="0"/>
        <v>3</v>
      </c>
    </row>
    <row r="23" spans="1:4" ht="31.2" x14ac:dyDescent="0.25">
      <c r="A23" s="43" t="s">
        <v>63</v>
      </c>
      <c r="B23" s="44">
        <v>22</v>
      </c>
      <c r="C23" s="44">
        <v>111</v>
      </c>
      <c r="D23" s="91">
        <f t="shared" si="0"/>
        <v>5</v>
      </c>
    </row>
    <row r="24" spans="1:4" ht="31.2" x14ac:dyDescent="0.25">
      <c r="A24" s="43" t="s">
        <v>64</v>
      </c>
      <c r="B24" s="44">
        <v>33</v>
      </c>
      <c r="C24" s="44">
        <v>19</v>
      </c>
      <c r="D24" s="91">
        <f t="shared" si="0"/>
        <v>1</v>
      </c>
    </row>
    <row r="25" spans="1:4" ht="19.2" customHeight="1" x14ac:dyDescent="0.25">
      <c r="A25" s="43" t="s">
        <v>65</v>
      </c>
      <c r="B25" s="44">
        <v>30</v>
      </c>
      <c r="C25" s="44">
        <v>131</v>
      </c>
      <c r="D25" s="91">
        <f t="shared" si="0"/>
        <v>4</v>
      </c>
    </row>
    <row r="26" spans="1:4" ht="19.2" customHeight="1" x14ac:dyDescent="0.25">
      <c r="A26" s="43" t="s">
        <v>66</v>
      </c>
      <c r="B26" s="44">
        <v>53</v>
      </c>
      <c r="C26" s="44">
        <v>69</v>
      </c>
      <c r="D26" s="91">
        <f t="shared" si="0"/>
        <v>1</v>
      </c>
    </row>
    <row r="27" spans="1:4" ht="31.2" x14ac:dyDescent="0.25">
      <c r="A27" s="43" t="s">
        <v>67</v>
      </c>
      <c r="B27" s="44">
        <v>14</v>
      </c>
      <c r="C27" s="44">
        <v>12</v>
      </c>
      <c r="D27" s="91">
        <f t="shared" si="0"/>
        <v>1</v>
      </c>
    </row>
    <row r="28" spans="1:4" ht="23.4" customHeight="1" x14ac:dyDescent="0.25">
      <c r="A28" s="43" t="s">
        <v>68</v>
      </c>
      <c r="B28" s="44">
        <v>33</v>
      </c>
      <c r="C28" s="44">
        <v>82</v>
      </c>
      <c r="D28" s="91">
        <f t="shared" si="0"/>
        <v>2</v>
      </c>
    </row>
    <row r="29" spans="1:4" ht="23.4" customHeight="1" x14ac:dyDescent="0.25">
      <c r="A29" s="43" t="s">
        <v>69</v>
      </c>
      <c r="B29" s="44">
        <v>5</v>
      </c>
      <c r="C29" s="44">
        <v>16</v>
      </c>
      <c r="D29" s="91">
        <f t="shared" si="0"/>
        <v>3</v>
      </c>
    </row>
    <row r="30" spans="1:4" ht="23.4" customHeight="1" x14ac:dyDescent="0.25">
      <c r="A30" s="43" t="s">
        <v>70</v>
      </c>
      <c r="B30" s="44">
        <v>1</v>
      </c>
      <c r="C30" s="44">
        <v>7</v>
      </c>
      <c r="D30" s="91">
        <f t="shared" si="0"/>
        <v>7</v>
      </c>
    </row>
    <row r="31" spans="1:4" ht="23.4" customHeight="1" x14ac:dyDescent="0.25">
      <c r="A31" s="43" t="s">
        <v>71</v>
      </c>
      <c r="B31" s="44">
        <v>46</v>
      </c>
      <c r="C31" s="44">
        <v>78</v>
      </c>
      <c r="D31" s="91">
        <f t="shared" si="0"/>
        <v>2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55.33203125" style="48" customWidth="1"/>
    <col min="2" max="2" width="24" style="48" customWidth="1"/>
    <col min="3" max="3" width="23.44140625" style="48" customWidth="1"/>
    <col min="4" max="4" width="21.5546875" style="48" customWidth="1"/>
    <col min="5" max="256" width="8.88671875" style="48"/>
    <col min="257" max="257" width="55.33203125" style="48" customWidth="1"/>
    <col min="258" max="258" width="24" style="48" customWidth="1"/>
    <col min="259" max="259" width="23.44140625" style="48" customWidth="1"/>
    <col min="260" max="260" width="21.5546875" style="48" customWidth="1"/>
    <col min="261" max="512" width="8.88671875" style="48"/>
    <col min="513" max="513" width="55.33203125" style="48" customWidth="1"/>
    <col min="514" max="514" width="24" style="48" customWidth="1"/>
    <col min="515" max="515" width="23.44140625" style="48" customWidth="1"/>
    <col min="516" max="516" width="21.5546875" style="48" customWidth="1"/>
    <col min="517" max="768" width="8.88671875" style="48"/>
    <col min="769" max="769" width="55.33203125" style="48" customWidth="1"/>
    <col min="770" max="770" width="24" style="48" customWidth="1"/>
    <col min="771" max="771" width="23.44140625" style="48" customWidth="1"/>
    <col min="772" max="772" width="21.5546875" style="48" customWidth="1"/>
    <col min="773" max="1024" width="8.88671875" style="48"/>
    <col min="1025" max="1025" width="55.33203125" style="48" customWidth="1"/>
    <col min="1026" max="1026" width="24" style="48" customWidth="1"/>
    <col min="1027" max="1027" width="23.44140625" style="48" customWidth="1"/>
    <col min="1028" max="1028" width="21.5546875" style="48" customWidth="1"/>
    <col min="1029" max="1280" width="8.88671875" style="48"/>
    <col min="1281" max="1281" width="55.33203125" style="48" customWidth="1"/>
    <col min="1282" max="1282" width="24" style="48" customWidth="1"/>
    <col min="1283" max="1283" width="23.44140625" style="48" customWidth="1"/>
    <col min="1284" max="1284" width="21.5546875" style="48" customWidth="1"/>
    <col min="1285" max="1536" width="8.88671875" style="48"/>
    <col min="1537" max="1537" width="55.33203125" style="48" customWidth="1"/>
    <col min="1538" max="1538" width="24" style="48" customWidth="1"/>
    <col min="1539" max="1539" width="23.44140625" style="48" customWidth="1"/>
    <col min="1540" max="1540" width="21.5546875" style="48" customWidth="1"/>
    <col min="1541" max="1792" width="8.88671875" style="48"/>
    <col min="1793" max="1793" width="55.33203125" style="48" customWidth="1"/>
    <col min="1794" max="1794" width="24" style="48" customWidth="1"/>
    <col min="1795" max="1795" width="23.44140625" style="48" customWidth="1"/>
    <col min="1796" max="1796" width="21.5546875" style="48" customWidth="1"/>
    <col min="1797" max="2048" width="8.88671875" style="48"/>
    <col min="2049" max="2049" width="55.33203125" style="48" customWidth="1"/>
    <col min="2050" max="2050" width="24" style="48" customWidth="1"/>
    <col min="2051" max="2051" width="23.44140625" style="48" customWidth="1"/>
    <col min="2052" max="2052" width="21.5546875" style="48" customWidth="1"/>
    <col min="2053" max="2304" width="8.88671875" style="48"/>
    <col min="2305" max="2305" width="55.33203125" style="48" customWidth="1"/>
    <col min="2306" max="2306" width="24" style="48" customWidth="1"/>
    <col min="2307" max="2307" width="23.44140625" style="48" customWidth="1"/>
    <col min="2308" max="2308" width="21.5546875" style="48" customWidth="1"/>
    <col min="2309" max="2560" width="8.88671875" style="48"/>
    <col min="2561" max="2561" width="55.33203125" style="48" customWidth="1"/>
    <col min="2562" max="2562" width="24" style="48" customWidth="1"/>
    <col min="2563" max="2563" width="23.44140625" style="48" customWidth="1"/>
    <col min="2564" max="2564" width="21.5546875" style="48" customWidth="1"/>
    <col min="2565" max="2816" width="8.88671875" style="48"/>
    <col min="2817" max="2817" width="55.33203125" style="48" customWidth="1"/>
    <col min="2818" max="2818" width="24" style="48" customWidth="1"/>
    <col min="2819" max="2819" width="23.44140625" style="48" customWidth="1"/>
    <col min="2820" max="2820" width="21.5546875" style="48" customWidth="1"/>
    <col min="2821" max="3072" width="8.88671875" style="48"/>
    <col min="3073" max="3073" width="55.33203125" style="48" customWidth="1"/>
    <col min="3074" max="3074" width="24" style="48" customWidth="1"/>
    <col min="3075" max="3075" width="23.44140625" style="48" customWidth="1"/>
    <col min="3076" max="3076" width="21.5546875" style="48" customWidth="1"/>
    <col min="3077" max="3328" width="8.88671875" style="48"/>
    <col min="3329" max="3329" width="55.33203125" style="48" customWidth="1"/>
    <col min="3330" max="3330" width="24" style="48" customWidth="1"/>
    <col min="3331" max="3331" width="23.44140625" style="48" customWidth="1"/>
    <col min="3332" max="3332" width="21.5546875" style="48" customWidth="1"/>
    <col min="3333" max="3584" width="8.88671875" style="48"/>
    <col min="3585" max="3585" width="55.33203125" style="48" customWidth="1"/>
    <col min="3586" max="3586" width="24" style="48" customWidth="1"/>
    <col min="3587" max="3587" width="23.44140625" style="48" customWidth="1"/>
    <col min="3588" max="3588" width="21.5546875" style="48" customWidth="1"/>
    <col min="3589" max="3840" width="8.88671875" style="48"/>
    <col min="3841" max="3841" width="55.33203125" style="48" customWidth="1"/>
    <col min="3842" max="3842" width="24" style="48" customWidth="1"/>
    <col min="3843" max="3843" width="23.44140625" style="48" customWidth="1"/>
    <col min="3844" max="3844" width="21.5546875" style="48" customWidth="1"/>
    <col min="3845" max="4096" width="8.88671875" style="48"/>
    <col min="4097" max="4097" width="55.33203125" style="48" customWidth="1"/>
    <col min="4098" max="4098" width="24" style="48" customWidth="1"/>
    <col min="4099" max="4099" width="23.44140625" style="48" customWidth="1"/>
    <col min="4100" max="4100" width="21.5546875" style="48" customWidth="1"/>
    <col min="4101" max="4352" width="8.88671875" style="48"/>
    <col min="4353" max="4353" width="55.33203125" style="48" customWidth="1"/>
    <col min="4354" max="4354" width="24" style="48" customWidth="1"/>
    <col min="4355" max="4355" width="23.44140625" style="48" customWidth="1"/>
    <col min="4356" max="4356" width="21.5546875" style="48" customWidth="1"/>
    <col min="4357" max="4608" width="8.88671875" style="48"/>
    <col min="4609" max="4609" width="55.33203125" style="48" customWidth="1"/>
    <col min="4610" max="4610" width="24" style="48" customWidth="1"/>
    <col min="4611" max="4611" width="23.44140625" style="48" customWidth="1"/>
    <col min="4612" max="4612" width="21.5546875" style="48" customWidth="1"/>
    <col min="4613" max="4864" width="8.88671875" style="48"/>
    <col min="4865" max="4865" width="55.33203125" style="48" customWidth="1"/>
    <col min="4866" max="4866" width="24" style="48" customWidth="1"/>
    <col min="4867" max="4867" width="23.44140625" style="48" customWidth="1"/>
    <col min="4868" max="4868" width="21.5546875" style="48" customWidth="1"/>
    <col min="4869" max="5120" width="8.88671875" style="48"/>
    <col min="5121" max="5121" width="55.33203125" style="48" customWidth="1"/>
    <col min="5122" max="5122" width="24" style="48" customWidth="1"/>
    <col min="5123" max="5123" width="23.44140625" style="48" customWidth="1"/>
    <col min="5124" max="5124" width="21.5546875" style="48" customWidth="1"/>
    <col min="5125" max="5376" width="8.88671875" style="48"/>
    <col min="5377" max="5377" width="55.33203125" style="48" customWidth="1"/>
    <col min="5378" max="5378" width="24" style="48" customWidth="1"/>
    <col min="5379" max="5379" width="23.44140625" style="48" customWidth="1"/>
    <col min="5380" max="5380" width="21.5546875" style="48" customWidth="1"/>
    <col min="5381" max="5632" width="8.88671875" style="48"/>
    <col min="5633" max="5633" width="55.33203125" style="48" customWidth="1"/>
    <col min="5634" max="5634" width="24" style="48" customWidth="1"/>
    <col min="5635" max="5635" width="23.44140625" style="48" customWidth="1"/>
    <col min="5636" max="5636" width="21.5546875" style="48" customWidth="1"/>
    <col min="5637" max="5888" width="8.88671875" style="48"/>
    <col min="5889" max="5889" width="55.33203125" style="48" customWidth="1"/>
    <col min="5890" max="5890" width="24" style="48" customWidth="1"/>
    <col min="5891" max="5891" width="23.44140625" style="48" customWidth="1"/>
    <col min="5892" max="5892" width="21.5546875" style="48" customWidth="1"/>
    <col min="5893" max="6144" width="8.88671875" style="48"/>
    <col min="6145" max="6145" width="55.33203125" style="48" customWidth="1"/>
    <col min="6146" max="6146" width="24" style="48" customWidth="1"/>
    <col min="6147" max="6147" width="23.44140625" style="48" customWidth="1"/>
    <col min="6148" max="6148" width="21.5546875" style="48" customWidth="1"/>
    <col min="6149" max="6400" width="8.88671875" style="48"/>
    <col min="6401" max="6401" width="55.33203125" style="48" customWidth="1"/>
    <col min="6402" max="6402" width="24" style="48" customWidth="1"/>
    <col min="6403" max="6403" width="23.44140625" style="48" customWidth="1"/>
    <col min="6404" max="6404" width="21.5546875" style="48" customWidth="1"/>
    <col min="6405" max="6656" width="8.88671875" style="48"/>
    <col min="6657" max="6657" width="55.33203125" style="48" customWidth="1"/>
    <col min="6658" max="6658" width="24" style="48" customWidth="1"/>
    <col min="6659" max="6659" width="23.44140625" style="48" customWidth="1"/>
    <col min="6660" max="6660" width="21.5546875" style="48" customWidth="1"/>
    <col min="6661" max="6912" width="8.88671875" style="48"/>
    <col min="6913" max="6913" width="55.33203125" style="48" customWidth="1"/>
    <col min="6914" max="6914" width="24" style="48" customWidth="1"/>
    <col min="6915" max="6915" width="23.44140625" style="48" customWidth="1"/>
    <col min="6916" max="6916" width="21.5546875" style="48" customWidth="1"/>
    <col min="6917" max="7168" width="8.88671875" style="48"/>
    <col min="7169" max="7169" width="55.33203125" style="48" customWidth="1"/>
    <col min="7170" max="7170" width="24" style="48" customWidth="1"/>
    <col min="7171" max="7171" width="23.44140625" style="48" customWidth="1"/>
    <col min="7172" max="7172" width="21.5546875" style="48" customWidth="1"/>
    <col min="7173" max="7424" width="8.88671875" style="48"/>
    <col min="7425" max="7425" width="55.33203125" style="48" customWidth="1"/>
    <col min="7426" max="7426" width="24" style="48" customWidth="1"/>
    <col min="7427" max="7427" width="23.44140625" style="48" customWidth="1"/>
    <col min="7428" max="7428" width="21.5546875" style="48" customWidth="1"/>
    <col min="7429" max="7680" width="8.88671875" style="48"/>
    <col min="7681" max="7681" width="55.33203125" style="48" customWidth="1"/>
    <col min="7682" max="7682" width="24" style="48" customWidth="1"/>
    <col min="7683" max="7683" width="23.44140625" style="48" customWidth="1"/>
    <col min="7684" max="7684" width="21.5546875" style="48" customWidth="1"/>
    <col min="7685" max="7936" width="8.88671875" style="48"/>
    <col min="7937" max="7937" width="55.33203125" style="48" customWidth="1"/>
    <col min="7938" max="7938" width="24" style="48" customWidth="1"/>
    <col min="7939" max="7939" width="23.44140625" style="48" customWidth="1"/>
    <col min="7940" max="7940" width="21.5546875" style="48" customWidth="1"/>
    <col min="7941" max="8192" width="8.88671875" style="48"/>
    <col min="8193" max="8193" width="55.33203125" style="48" customWidth="1"/>
    <col min="8194" max="8194" width="24" style="48" customWidth="1"/>
    <col min="8195" max="8195" width="23.44140625" style="48" customWidth="1"/>
    <col min="8196" max="8196" width="21.5546875" style="48" customWidth="1"/>
    <col min="8197" max="8448" width="8.88671875" style="48"/>
    <col min="8449" max="8449" width="55.33203125" style="48" customWidth="1"/>
    <col min="8450" max="8450" width="24" style="48" customWidth="1"/>
    <col min="8451" max="8451" width="23.44140625" style="48" customWidth="1"/>
    <col min="8452" max="8452" width="21.5546875" style="48" customWidth="1"/>
    <col min="8453" max="8704" width="8.88671875" style="48"/>
    <col min="8705" max="8705" width="55.33203125" style="48" customWidth="1"/>
    <col min="8706" max="8706" width="24" style="48" customWidth="1"/>
    <col min="8707" max="8707" width="23.44140625" style="48" customWidth="1"/>
    <col min="8708" max="8708" width="21.5546875" style="48" customWidth="1"/>
    <col min="8709" max="8960" width="8.88671875" style="48"/>
    <col min="8961" max="8961" width="55.33203125" style="48" customWidth="1"/>
    <col min="8962" max="8962" width="24" style="48" customWidth="1"/>
    <col min="8963" max="8963" width="23.44140625" style="48" customWidth="1"/>
    <col min="8964" max="8964" width="21.5546875" style="48" customWidth="1"/>
    <col min="8965" max="9216" width="8.88671875" style="48"/>
    <col min="9217" max="9217" width="55.33203125" style="48" customWidth="1"/>
    <col min="9218" max="9218" width="24" style="48" customWidth="1"/>
    <col min="9219" max="9219" width="23.44140625" style="48" customWidth="1"/>
    <col min="9220" max="9220" width="21.5546875" style="48" customWidth="1"/>
    <col min="9221" max="9472" width="8.88671875" style="48"/>
    <col min="9473" max="9473" width="55.33203125" style="48" customWidth="1"/>
    <col min="9474" max="9474" width="24" style="48" customWidth="1"/>
    <col min="9475" max="9475" width="23.44140625" style="48" customWidth="1"/>
    <col min="9476" max="9476" width="21.5546875" style="48" customWidth="1"/>
    <col min="9477" max="9728" width="8.88671875" style="48"/>
    <col min="9729" max="9729" width="55.33203125" style="48" customWidth="1"/>
    <col min="9730" max="9730" width="24" style="48" customWidth="1"/>
    <col min="9731" max="9731" width="23.44140625" style="48" customWidth="1"/>
    <col min="9732" max="9732" width="21.5546875" style="48" customWidth="1"/>
    <col min="9733" max="9984" width="8.88671875" style="48"/>
    <col min="9985" max="9985" width="55.33203125" style="48" customWidth="1"/>
    <col min="9986" max="9986" width="24" style="48" customWidth="1"/>
    <col min="9987" max="9987" width="23.44140625" style="48" customWidth="1"/>
    <col min="9988" max="9988" width="21.5546875" style="48" customWidth="1"/>
    <col min="9989" max="10240" width="8.88671875" style="48"/>
    <col min="10241" max="10241" width="55.33203125" style="48" customWidth="1"/>
    <col min="10242" max="10242" width="24" style="48" customWidth="1"/>
    <col min="10243" max="10243" width="23.44140625" style="48" customWidth="1"/>
    <col min="10244" max="10244" width="21.5546875" style="48" customWidth="1"/>
    <col min="10245" max="10496" width="8.88671875" style="48"/>
    <col min="10497" max="10497" width="55.33203125" style="48" customWidth="1"/>
    <col min="10498" max="10498" width="24" style="48" customWidth="1"/>
    <col min="10499" max="10499" width="23.44140625" style="48" customWidth="1"/>
    <col min="10500" max="10500" width="21.5546875" style="48" customWidth="1"/>
    <col min="10501" max="10752" width="8.88671875" style="48"/>
    <col min="10753" max="10753" width="55.33203125" style="48" customWidth="1"/>
    <col min="10754" max="10754" width="24" style="48" customWidth="1"/>
    <col min="10755" max="10755" width="23.44140625" style="48" customWidth="1"/>
    <col min="10756" max="10756" width="21.5546875" style="48" customWidth="1"/>
    <col min="10757" max="11008" width="8.88671875" style="48"/>
    <col min="11009" max="11009" width="55.33203125" style="48" customWidth="1"/>
    <col min="11010" max="11010" width="24" style="48" customWidth="1"/>
    <col min="11011" max="11011" width="23.44140625" style="48" customWidth="1"/>
    <col min="11012" max="11012" width="21.5546875" style="48" customWidth="1"/>
    <col min="11013" max="11264" width="8.88671875" style="48"/>
    <col min="11265" max="11265" width="55.33203125" style="48" customWidth="1"/>
    <col min="11266" max="11266" width="24" style="48" customWidth="1"/>
    <col min="11267" max="11267" width="23.44140625" style="48" customWidth="1"/>
    <col min="11268" max="11268" width="21.5546875" style="48" customWidth="1"/>
    <col min="11269" max="11520" width="8.88671875" style="48"/>
    <col min="11521" max="11521" width="55.33203125" style="48" customWidth="1"/>
    <col min="11522" max="11522" width="24" style="48" customWidth="1"/>
    <col min="11523" max="11523" width="23.44140625" style="48" customWidth="1"/>
    <col min="11524" max="11524" width="21.5546875" style="48" customWidth="1"/>
    <col min="11525" max="11776" width="8.88671875" style="48"/>
    <col min="11777" max="11777" width="55.33203125" style="48" customWidth="1"/>
    <col min="11778" max="11778" width="24" style="48" customWidth="1"/>
    <col min="11779" max="11779" width="23.44140625" style="48" customWidth="1"/>
    <col min="11780" max="11780" width="21.5546875" style="48" customWidth="1"/>
    <col min="11781" max="12032" width="8.88671875" style="48"/>
    <col min="12033" max="12033" width="55.33203125" style="48" customWidth="1"/>
    <col min="12034" max="12034" width="24" style="48" customWidth="1"/>
    <col min="12035" max="12035" width="23.44140625" style="48" customWidth="1"/>
    <col min="12036" max="12036" width="21.5546875" style="48" customWidth="1"/>
    <col min="12037" max="12288" width="8.88671875" style="48"/>
    <col min="12289" max="12289" width="55.33203125" style="48" customWidth="1"/>
    <col min="12290" max="12290" width="24" style="48" customWidth="1"/>
    <col min="12291" max="12291" width="23.44140625" style="48" customWidth="1"/>
    <col min="12292" max="12292" width="21.5546875" style="48" customWidth="1"/>
    <col min="12293" max="12544" width="8.88671875" style="48"/>
    <col min="12545" max="12545" width="55.33203125" style="48" customWidth="1"/>
    <col min="12546" max="12546" width="24" style="48" customWidth="1"/>
    <col min="12547" max="12547" width="23.44140625" style="48" customWidth="1"/>
    <col min="12548" max="12548" width="21.5546875" style="48" customWidth="1"/>
    <col min="12549" max="12800" width="8.88671875" style="48"/>
    <col min="12801" max="12801" width="55.33203125" style="48" customWidth="1"/>
    <col min="12802" max="12802" width="24" style="48" customWidth="1"/>
    <col min="12803" max="12803" width="23.44140625" style="48" customWidth="1"/>
    <col min="12804" max="12804" width="21.5546875" style="48" customWidth="1"/>
    <col min="12805" max="13056" width="8.88671875" style="48"/>
    <col min="13057" max="13057" width="55.33203125" style="48" customWidth="1"/>
    <col min="13058" max="13058" width="24" style="48" customWidth="1"/>
    <col min="13059" max="13059" width="23.44140625" style="48" customWidth="1"/>
    <col min="13060" max="13060" width="21.5546875" style="48" customWidth="1"/>
    <col min="13061" max="13312" width="8.88671875" style="48"/>
    <col min="13313" max="13313" width="55.33203125" style="48" customWidth="1"/>
    <col min="13314" max="13314" width="24" style="48" customWidth="1"/>
    <col min="13315" max="13315" width="23.44140625" style="48" customWidth="1"/>
    <col min="13316" max="13316" width="21.5546875" style="48" customWidth="1"/>
    <col min="13317" max="13568" width="8.88671875" style="48"/>
    <col min="13569" max="13569" width="55.33203125" style="48" customWidth="1"/>
    <col min="13570" max="13570" width="24" style="48" customWidth="1"/>
    <col min="13571" max="13571" width="23.44140625" style="48" customWidth="1"/>
    <col min="13572" max="13572" width="21.5546875" style="48" customWidth="1"/>
    <col min="13573" max="13824" width="8.88671875" style="48"/>
    <col min="13825" max="13825" width="55.33203125" style="48" customWidth="1"/>
    <col min="13826" max="13826" width="24" style="48" customWidth="1"/>
    <col min="13827" max="13827" width="23.44140625" style="48" customWidth="1"/>
    <col min="13828" max="13828" width="21.5546875" style="48" customWidth="1"/>
    <col min="13829" max="14080" width="8.88671875" style="48"/>
    <col min="14081" max="14081" width="55.33203125" style="48" customWidth="1"/>
    <col min="14082" max="14082" width="24" style="48" customWidth="1"/>
    <col min="14083" max="14083" width="23.44140625" style="48" customWidth="1"/>
    <col min="14084" max="14084" width="21.5546875" style="48" customWidth="1"/>
    <col min="14085" max="14336" width="8.88671875" style="48"/>
    <col min="14337" max="14337" width="55.33203125" style="48" customWidth="1"/>
    <col min="14338" max="14338" width="24" style="48" customWidth="1"/>
    <col min="14339" max="14339" width="23.44140625" style="48" customWidth="1"/>
    <col min="14340" max="14340" width="21.5546875" style="48" customWidth="1"/>
    <col min="14341" max="14592" width="8.88671875" style="48"/>
    <col min="14593" max="14593" width="55.33203125" style="48" customWidth="1"/>
    <col min="14594" max="14594" width="24" style="48" customWidth="1"/>
    <col min="14595" max="14595" width="23.44140625" style="48" customWidth="1"/>
    <col min="14596" max="14596" width="21.5546875" style="48" customWidth="1"/>
    <col min="14597" max="14848" width="8.88671875" style="48"/>
    <col min="14849" max="14849" width="55.33203125" style="48" customWidth="1"/>
    <col min="14850" max="14850" width="24" style="48" customWidth="1"/>
    <col min="14851" max="14851" width="23.44140625" style="48" customWidth="1"/>
    <col min="14852" max="14852" width="21.5546875" style="48" customWidth="1"/>
    <col min="14853" max="15104" width="8.88671875" style="48"/>
    <col min="15105" max="15105" width="55.33203125" style="48" customWidth="1"/>
    <col min="15106" max="15106" width="24" style="48" customWidth="1"/>
    <col min="15107" max="15107" width="23.44140625" style="48" customWidth="1"/>
    <col min="15108" max="15108" width="21.5546875" style="48" customWidth="1"/>
    <col min="15109" max="15360" width="8.88671875" style="48"/>
    <col min="15361" max="15361" width="55.33203125" style="48" customWidth="1"/>
    <col min="15362" max="15362" width="24" style="48" customWidth="1"/>
    <col min="15363" max="15363" width="23.44140625" style="48" customWidth="1"/>
    <col min="15364" max="15364" width="21.5546875" style="48" customWidth="1"/>
    <col min="15365" max="15616" width="8.88671875" style="48"/>
    <col min="15617" max="15617" width="55.33203125" style="48" customWidth="1"/>
    <col min="15618" max="15618" width="24" style="48" customWidth="1"/>
    <col min="15619" max="15619" width="23.44140625" style="48" customWidth="1"/>
    <col min="15620" max="15620" width="21.5546875" style="48" customWidth="1"/>
    <col min="15621" max="15872" width="8.88671875" style="48"/>
    <col min="15873" max="15873" width="55.33203125" style="48" customWidth="1"/>
    <col min="15874" max="15874" width="24" style="48" customWidth="1"/>
    <col min="15875" max="15875" width="23.44140625" style="48" customWidth="1"/>
    <col min="15876" max="15876" width="21.5546875" style="48" customWidth="1"/>
    <col min="15877" max="16128" width="8.88671875" style="48"/>
    <col min="16129" max="16129" width="55.33203125" style="48" customWidth="1"/>
    <col min="16130" max="16130" width="24" style="48" customWidth="1"/>
    <col min="16131" max="16131" width="23.44140625" style="48" customWidth="1"/>
    <col min="16132" max="16132" width="21.5546875" style="48" customWidth="1"/>
    <col min="16133" max="16384" width="8.88671875" style="48"/>
  </cols>
  <sheetData>
    <row r="1" spans="1:7" ht="20.399999999999999" customHeight="1" x14ac:dyDescent="0.35">
      <c r="A1" s="419" t="s">
        <v>78</v>
      </c>
      <c r="B1" s="419"/>
      <c r="C1" s="419"/>
      <c r="D1" s="419"/>
    </row>
    <row r="2" spans="1:7" s="31" customFormat="1" ht="20.399999999999999" x14ac:dyDescent="0.35">
      <c r="A2" s="419" t="s">
        <v>636</v>
      </c>
      <c r="B2" s="419"/>
      <c r="C2" s="419"/>
      <c r="D2" s="419"/>
    </row>
    <row r="3" spans="1:7" s="31" customFormat="1" ht="19.5" customHeight="1" x14ac:dyDescent="0.4">
      <c r="A3" s="440" t="s">
        <v>33</v>
      </c>
      <c r="B3" s="440"/>
      <c r="C3" s="440"/>
      <c r="D3" s="440"/>
      <c r="E3" s="100"/>
      <c r="F3" s="100"/>
      <c r="G3" s="100"/>
    </row>
    <row r="4" spans="1:7" s="31" customFormat="1" ht="12.75" customHeight="1" x14ac:dyDescent="0.4">
      <c r="A4" s="403"/>
      <c r="B4" s="403"/>
      <c r="C4" s="403"/>
      <c r="D4" s="403"/>
    </row>
    <row r="5" spans="1:7" s="34" customFormat="1" ht="25.5" customHeight="1" x14ac:dyDescent="0.2">
      <c r="A5" s="441"/>
      <c r="B5" s="459" t="s">
        <v>79</v>
      </c>
      <c r="C5" s="459" t="s">
        <v>83</v>
      </c>
      <c r="D5" s="459" t="s">
        <v>84</v>
      </c>
    </row>
    <row r="6" spans="1:7" s="34" customFormat="1" ht="48.6" customHeight="1" x14ac:dyDescent="0.2">
      <c r="A6" s="441"/>
      <c r="B6" s="459"/>
      <c r="C6" s="459"/>
      <c r="D6" s="459"/>
    </row>
    <row r="7" spans="1:7" s="59" customFormat="1" ht="42" customHeight="1" x14ac:dyDescent="0.3">
      <c r="A7" s="57" t="s">
        <v>291</v>
      </c>
      <c r="B7" s="58">
        <f>SUM(B9:B17)</f>
        <v>1720</v>
      </c>
      <c r="C7" s="58">
        <f>SUM(C9:C17)</f>
        <v>11793</v>
      </c>
      <c r="D7" s="58">
        <f>ROUND(C7/B7,0)</f>
        <v>7</v>
      </c>
    </row>
    <row r="8" spans="1:7" s="59" customFormat="1" ht="18" x14ac:dyDescent="0.3">
      <c r="A8" s="62" t="s">
        <v>34</v>
      </c>
      <c r="B8" s="63"/>
      <c r="C8" s="63"/>
      <c r="D8" s="63"/>
    </row>
    <row r="9" spans="1:7" ht="42" customHeight="1" x14ac:dyDescent="0.25">
      <c r="A9" s="65" t="s">
        <v>35</v>
      </c>
      <c r="B9" s="66">
        <v>111</v>
      </c>
      <c r="C9" s="66">
        <v>1838</v>
      </c>
      <c r="D9" s="101">
        <f t="shared" ref="D9:D17" si="0">ROUND(C9/B9,0)</f>
        <v>17</v>
      </c>
    </row>
    <row r="10" spans="1:7" ht="25.95" customHeight="1" x14ac:dyDescent="0.25">
      <c r="A10" s="65" t="s">
        <v>36</v>
      </c>
      <c r="B10" s="66">
        <v>186</v>
      </c>
      <c r="C10" s="66">
        <v>1333</v>
      </c>
      <c r="D10" s="101">
        <f t="shared" si="0"/>
        <v>7</v>
      </c>
    </row>
    <row r="11" spans="1:7" s="51" customFormat="1" ht="25.95" customHeight="1" x14ac:dyDescent="0.3">
      <c r="A11" s="65" t="s">
        <v>37</v>
      </c>
      <c r="B11" s="66">
        <v>195</v>
      </c>
      <c r="C11" s="66">
        <v>1424</v>
      </c>
      <c r="D11" s="101">
        <f t="shared" si="0"/>
        <v>7</v>
      </c>
    </row>
    <row r="12" spans="1:7" ht="25.95" customHeight="1" x14ac:dyDescent="0.25">
      <c r="A12" s="65" t="s">
        <v>38</v>
      </c>
      <c r="B12" s="66">
        <v>55</v>
      </c>
      <c r="C12" s="66">
        <v>771</v>
      </c>
      <c r="D12" s="101">
        <f t="shared" si="0"/>
        <v>14</v>
      </c>
    </row>
    <row r="13" spans="1:7" ht="25.95" customHeight="1" x14ac:dyDescent="0.25">
      <c r="A13" s="65" t="s">
        <v>39</v>
      </c>
      <c r="B13" s="66">
        <v>218</v>
      </c>
      <c r="C13" s="66">
        <v>2218</v>
      </c>
      <c r="D13" s="101">
        <f t="shared" si="0"/>
        <v>10</v>
      </c>
    </row>
    <row r="14" spans="1:7" ht="42" customHeight="1" x14ac:dyDescent="0.25">
      <c r="A14" s="65" t="s">
        <v>40</v>
      </c>
      <c r="B14" s="66">
        <v>17</v>
      </c>
      <c r="C14" s="66">
        <v>250</v>
      </c>
      <c r="D14" s="101">
        <f t="shared" si="0"/>
        <v>15</v>
      </c>
    </row>
    <row r="15" spans="1:7" ht="34.200000000000003" customHeight="1" x14ac:dyDescent="0.25">
      <c r="A15" s="65" t="s">
        <v>41</v>
      </c>
      <c r="B15" s="66">
        <v>382</v>
      </c>
      <c r="C15" s="66">
        <v>934</v>
      </c>
      <c r="D15" s="101">
        <f t="shared" si="0"/>
        <v>2</v>
      </c>
      <c r="E15" s="50"/>
    </row>
    <row r="16" spans="1:7" ht="72" customHeight="1" x14ac:dyDescent="0.25">
      <c r="A16" s="65" t="s">
        <v>42</v>
      </c>
      <c r="B16" s="66">
        <v>273</v>
      </c>
      <c r="C16" s="66">
        <v>1411</v>
      </c>
      <c r="D16" s="101">
        <f t="shared" si="0"/>
        <v>5</v>
      </c>
      <c r="E16" s="50"/>
    </row>
    <row r="17" spans="1:5" ht="30.6" customHeight="1" x14ac:dyDescent="0.25">
      <c r="A17" s="65" t="s">
        <v>72</v>
      </c>
      <c r="B17" s="66">
        <v>283</v>
      </c>
      <c r="C17" s="66">
        <v>1614</v>
      </c>
      <c r="D17" s="101">
        <f t="shared" si="0"/>
        <v>6</v>
      </c>
      <c r="E17" s="50"/>
    </row>
    <row r="18" spans="1:5" x14ac:dyDescent="0.25">
      <c r="A18" s="52"/>
      <c r="B18" s="52"/>
      <c r="C18" s="52"/>
      <c r="D18" s="102"/>
      <c r="E18" s="50"/>
    </row>
    <row r="19" spans="1:5" x14ac:dyDescent="0.25">
      <c r="A19" s="52"/>
      <c r="B19" s="52"/>
      <c r="C19" s="52"/>
      <c r="D19" s="293"/>
      <c r="E19" s="50"/>
    </row>
    <row r="20" spans="1:5" x14ac:dyDescent="0.25">
      <c r="E20" s="50"/>
    </row>
    <row r="21" spans="1:5" x14ac:dyDescent="0.25">
      <c r="E21" s="50"/>
    </row>
    <row r="22" spans="1:5" x14ac:dyDescent="0.25">
      <c r="E22" s="50"/>
    </row>
    <row r="23" spans="1:5" x14ac:dyDescent="0.25">
      <c r="E23" s="50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view="pageBreakPreview" zoomScale="70" zoomScaleSheetLayoutView="70" workbookViewId="0">
      <selection activeCell="H8" sqref="H8"/>
    </sheetView>
  </sheetViews>
  <sheetFormatPr defaultColWidth="9.109375" defaultRowHeight="13.2" x14ac:dyDescent="0.25"/>
  <cols>
    <col min="1" max="1" width="70.6640625" style="180" customWidth="1"/>
    <col min="2" max="2" width="13.5546875" style="180" customWidth="1"/>
    <col min="3" max="3" width="13.5546875" style="204" customWidth="1"/>
    <col min="4" max="4" width="8.5546875" style="180" customWidth="1"/>
    <col min="5" max="5" width="12.44140625" style="180" customWidth="1"/>
    <col min="6" max="6" width="7.5546875" style="180" customWidth="1"/>
    <col min="7" max="256" width="9.109375" style="180"/>
    <col min="257" max="257" width="70.6640625" style="180" customWidth="1"/>
    <col min="258" max="259" width="13.5546875" style="180" customWidth="1"/>
    <col min="260" max="260" width="8.5546875" style="180" customWidth="1"/>
    <col min="261" max="261" width="15" style="180" customWidth="1"/>
    <col min="262" max="262" width="7.5546875" style="180" customWidth="1"/>
    <col min="263" max="512" width="9.109375" style="180"/>
    <col min="513" max="513" width="70.6640625" style="180" customWidth="1"/>
    <col min="514" max="515" width="13.5546875" style="180" customWidth="1"/>
    <col min="516" max="516" width="8.5546875" style="180" customWidth="1"/>
    <col min="517" max="517" width="15" style="180" customWidth="1"/>
    <col min="518" max="518" width="7.5546875" style="180" customWidth="1"/>
    <col min="519" max="768" width="9.109375" style="180"/>
    <col min="769" max="769" width="70.6640625" style="180" customWidth="1"/>
    <col min="770" max="771" width="13.5546875" style="180" customWidth="1"/>
    <col min="772" max="772" width="8.5546875" style="180" customWidth="1"/>
    <col min="773" max="773" width="15" style="180" customWidth="1"/>
    <col min="774" max="774" width="7.5546875" style="180" customWidth="1"/>
    <col min="775" max="1024" width="9.109375" style="180"/>
    <col min="1025" max="1025" width="70.6640625" style="180" customWidth="1"/>
    <col min="1026" max="1027" width="13.5546875" style="180" customWidth="1"/>
    <col min="1028" max="1028" width="8.5546875" style="180" customWidth="1"/>
    <col min="1029" max="1029" width="15" style="180" customWidth="1"/>
    <col min="1030" max="1030" width="7.5546875" style="180" customWidth="1"/>
    <col min="1031" max="1280" width="9.109375" style="180"/>
    <col min="1281" max="1281" width="70.6640625" style="180" customWidth="1"/>
    <col min="1282" max="1283" width="13.5546875" style="180" customWidth="1"/>
    <col min="1284" max="1284" width="8.5546875" style="180" customWidth="1"/>
    <col min="1285" max="1285" width="15" style="180" customWidth="1"/>
    <col min="1286" max="1286" width="7.5546875" style="180" customWidth="1"/>
    <col min="1287" max="1536" width="9.109375" style="180"/>
    <col min="1537" max="1537" width="70.6640625" style="180" customWidth="1"/>
    <col min="1538" max="1539" width="13.5546875" style="180" customWidth="1"/>
    <col min="1540" max="1540" width="8.5546875" style="180" customWidth="1"/>
    <col min="1541" max="1541" width="15" style="180" customWidth="1"/>
    <col min="1542" max="1542" width="7.5546875" style="180" customWidth="1"/>
    <col min="1543" max="1792" width="9.109375" style="180"/>
    <col min="1793" max="1793" width="70.6640625" style="180" customWidth="1"/>
    <col min="1794" max="1795" width="13.5546875" style="180" customWidth="1"/>
    <col min="1796" max="1796" width="8.5546875" style="180" customWidth="1"/>
    <col min="1797" max="1797" width="15" style="180" customWidth="1"/>
    <col min="1798" max="1798" width="7.5546875" style="180" customWidth="1"/>
    <col min="1799" max="2048" width="9.109375" style="180"/>
    <col min="2049" max="2049" width="70.6640625" style="180" customWidth="1"/>
    <col min="2050" max="2051" width="13.5546875" style="180" customWidth="1"/>
    <col min="2052" max="2052" width="8.5546875" style="180" customWidth="1"/>
    <col min="2053" max="2053" width="15" style="180" customWidth="1"/>
    <col min="2054" max="2054" width="7.5546875" style="180" customWidth="1"/>
    <col min="2055" max="2304" width="9.109375" style="180"/>
    <col min="2305" max="2305" width="70.6640625" style="180" customWidth="1"/>
    <col min="2306" max="2307" width="13.5546875" style="180" customWidth="1"/>
    <col min="2308" max="2308" width="8.5546875" style="180" customWidth="1"/>
    <col min="2309" max="2309" width="15" style="180" customWidth="1"/>
    <col min="2310" max="2310" width="7.5546875" style="180" customWidth="1"/>
    <col min="2311" max="2560" width="9.109375" style="180"/>
    <col min="2561" max="2561" width="70.6640625" style="180" customWidth="1"/>
    <col min="2562" max="2563" width="13.5546875" style="180" customWidth="1"/>
    <col min="2564" max="2564" width="8.5546875" style="180" customWidth="1"/>
    <col min="2565" max="2565" width="15" style="180" customWidth="1"/>
    <col min="2566" max="2566" width="7.5546875" style="180" customWidth="1"/>
    <col min="2567" max="2816" width="9.109375" style="180"/>
    <col min="2817" max="2817" width="70.6640625" style="180" customWidth="1"/>
    <col min="2818" max="2819" width="13.5546875" style="180" customWidth="1"/>
    <col min="2820" max="2820" width="8.5546875" style="180" customWidth="1"/>
    <col min="2821" max="2821" width="15" style="180" customWidth="1"/>
    <col min="2822" max="2822" width="7.5546875" style="180" customWidth="1"/>
    <col min="2823" max="3072" width="9.109375" style="180"/>
    <col min="3073" max="3073" width="70.6640625" style="180" customWidth="1"/>
    <col min="3074" max="3075" width="13.5546875" style="180" customWidth="1"/>
    <col min="3076" max="3076" width="8.5546875" style="180" customWidth="1"/>
    <col min="3077" max="3077" width="15" style="180" customWidth="1"/>
    <col min="3078" max="3078" width="7.5546875" style="180" customWidth="1"/>
    <col min="3079" max="3328" width="9.109375" style="180"/>
    <col min="3329" max="3329" width="70.6640625" style="180" customWidth="1"/>
    <col min="3330" max="3331" width="13.5546875" style="180" customWidth="1"/>
    <col min="3332" max="3332" width="8.5546875" style="180" customWidth="1"/>
    <col min="3333" max="3333" width="15" style="180" customWidth="1"/>
    <col min="3334" max="3334" width="7.5546875" style="180" customWidth="1"/>
    <col min="3335" max="3584" width="9.109375" style="180"/>
    <col min="3585" max="3585" width="70.6640625" style="180" customWidth="1"/>
    <col min="3586" max="3587" width="13.5546875" style="180" customWidth="1"/>
    <col min="3588" max="3588" width="8.5546875" style="180" customWidth="1"/>
    <col min="3589" max="3589" width="15" style="180" customWidth="1"/>
    <col min="3590" max="3590" width="7.5546875" style="180" customWidth="1"/>
    <col min="3591" max="3840" width="9.109375" style="180"/>
    <col min="3841" max="3841" width="70.6640625" style="180" customWidth="1"/>
    <col min="3842" max="3843" width="13.5546875" style="180" customWidth="1"/>
    <col min="3844" max="3844" width="8.5546875" style="180" customWidth="1"/>
    <col min="3845" max="3845" width="15" style="180" customWidth="1"/>
    <col min="3846" max="3846" width="7.5546875" style="180" customWidth="1"/>
    <col min="3847" max="4096" width="9.109375" style="180"/>
    <col min="4097" max="4097" width="70.6640625" style="180" customWidth="1"/>
    <col min="4098" max="4099" width="13.5546875" style="180" customWidth="1"/>
    <col min="4100" max="4100" width="8.5546875" style="180" customWidth="1"/>
    <col min="4101" max="4101" width="15" style="180" customWidth="1"/>
    <col min="4102" max="4102" width="7.5546875" style="180" customWidth="1"/>
    <col min="4103" max="4352" width="9.109375" style="180"/>
    <col min="4353" max="4353" width="70.6640625" style="180" customWidth="1"/>
    <col min="4354" max="4355" width="13.5546875" style="180" customWidth="1"/>
    <col min="4356" max="4356" width="8.5546875" style="180" customWidth="1"/>
    <col min="4357" max="4357" width="15" style="180" customWidth="1"/>
    <col min="4358" max="4358" width="7.5546875" style="180" customWidth="1"/>
    <col min="4359" max="4608" width="9.109375" style="180"/>
    <col min="4609" max="4609" width="70.6640625" style="180" customWidth="1"/>
    <col min="4610" max="4611" width="13.5546875" style="180" customWidth="1"/>
    <col min="4612" max="4612" width="8.5546875" style="180" customWidth="1"/>
    <col min="4613" max="4613" width="15" style="180" customWidth="1"/>
    <col min="4614" max="4614" width="7.5546875" style="180" customWidth="1"/>
    <col min="4615" max="4864" width="9.109375" style="180"/>
    <col min="4865" max="4865" width="70.6640625" style="180" customWidth="1"/>
    <col min="4866" max="4867" width="13.5546875" style="180" customWidth="1"/>
    <col min="4868" max="4868" width="8.5546875" style="180" customWidth="1"/>
    <col min="4869" max="4869" width="15" style="180" customWidth="1"/>
    <col min="4870" max="4870" width="7.5546875" style="180" customWidth="1"/>
    <col min="4871" max="5120" width="9.109375" style="180"/>
    <col min="5121" max="5121" width="70.6640625" style="180" customWidth="1"/>
    <col min="5122" max="5123" width="13.5546875" style="180" customWidth="1"/>
    <col min="5124" max="5124" width="8.5546875" style="180" customWidth="1"/>
    <col min="5125" max="5125" width="15" style="180" customWidth="1"/>
    <col min="5126" max="5126" width="7.5546875" style="180" customWidth="1"/>
    <col min="5127" max="5376" width="9.109375" style="180"/>
    <col min="5377" max="5377" width="70.6640625" style="180" customWidth="1"/>
    <col min="5378" max="5379" width="13.5546875" style="180" customWidth="1"/>
    <col min="5380" max="5380" width="8.5546875" style="180" customWidth="1"/>
    <col min="5381" max="5381" width="15" style="180" customWidth="1"/>
    <col min="5382" max="5382" width="7.5546875" style="180" customWidth="1"/>
    <col min="5383" max="5632" width="9.109375" style="180"/>
    <col min="5633" max="5633" width="70.6640625" style="180" customWidth="1"/>
    <col min="5634" max="5635" width="13.5546875" style="180" customWidth="1"/>
    <col min="5636" max="5636" width="8.5546875" style="180" customWidth="1"/>
    <col min="5637" max="5637" width="15" style="180" customWidth="1"/>
    <col min="5638" max="5638" width="7.5546875" style="180" customWidth="1"/>
    <col min="5639" max="5888" width="9.109375" style="180"/>
    <col min="5889" max="5889" width="70.6640625" style="180" customWidth="1"/>
    <col min="5890" max="5891" width="13.5546875" style="180" customWidth="1"/>
    <col min="5892" max="5892" width="8.5546875" style="180" customWidth="1"/>
    <col min="5893" max="5893" width="15" style="180" customWidth="1"/>
    <col min="5894" max="5894" width="7.5546875" style="180" customWidth="1"/>
    <col min="5895" max="6144" width="9.109375" style="180"/>
    <col min="6145" max="6145" width="70.6640625" style="180" customWidth="1"/>
    <col min="6146" max="6147" width="13.5546875" style="180" customWidth="1"/>
    <col min="6148" max="6148" width="8.5546875" style="180" customWidth="1"/>
    <col min="6149" max="6149" width="15" style="180" customWidth="1"/>
    <col min="6150" max="6150" width="7.5546875" style="180" customWidth="1"/>
    <col min="6151" max="6400" width="9.109375" style="180"/>
    <col min="6401" max="6401" width="70.6640625" style="180" customWidth="1"/>
    <col min="6402" max="6403" width="13.5546875" style="180" customWidth="1"/>
    <col min="6404" max="6404" width="8.5546875" style="180" customWidth="1"/>
    <col min="6405" max="6405" width="15" style="180" customWidth="1"/>
    <col min="6406" max="6406" width="7.5546875" style="180" customWidth="1"/>
    <col min="6407" max="6656" width="9.109375" style="180"/>
    <col min="6657" max="6657" width="70.6640625" style="180" customWidth="1"/>
    <col min="6658" max="6659" width="13.5546875" style="180" customWidth="1"/>
    <col min="6660" max="6660" width="8.5546875" style="180" customWidth="1"/>
    <col min="6661" max="6661" width="15" style="180" customWidth="1"/>
    <col min="6662" max="6662" width="7.5546875" style="180" customWidth="1"/>
    <col min="6663" max="6912" width="9.109375" style="180"/>
    <col min="6913" max="6913" width="70.6640625" style="180" customWidth="1"/>
    <col min="6914" max="6915" width="13.5546875" style="180" customWidth="1"/>
    <col min="6916" max="6916" width="8.5546875" style="180" customWidth="1"/>
    <col min="6917" max="6917" width="15" style="180" customWidth="1"/>
    <col min="6918" max="6918" width="7.5546875" style="180" customWidth="1"/>
    <col min="6919" max="7168" width="9.109375" style="180"/>
    <col min="7169" max="7169" width="70.6640625" style="180" customWidth="1"/>
    <col min="7170" max="7171" width="13.5546875" style="180" customWidth="1"/>
    <col min="7172" max="7172" width="8.5546875" style="180" customWidth="1"/>
    <col min="7173" max="7173" width="15" style="180" customWidth="1"/>
    <col min="7174" max="7174" width="7.5546875" style="180" customWidth="1"/>
    <col min="7175" max="7424" width="9.109375" style="180"/>
    <col min="7425" max="7425" width="70.6640625" style="180" customWidth="1"/>
    <col min="7426" max="7427" width="13.5546875" style="180" customWidth="1"/>
    <col min="7428" max="7428" width="8.5546875" style="180" customWidth="1"/>
    <col min="7429" max="7429" width="15" style="180" customWidth="1"/>
    <col min="7430" max="7430" width="7.5546875" style="180" customWidth="1"/>
    <col min="7431" max="7680" width="9.109375" style="180"/>
    <col min="7681" max="7681" width="70.6640625" style="180" customWidth="1"/>
    <col min="7682" max="7683" width="13.5546875" style="180" customWidth="1"/>
    <col min="7684" max="7684" width="8.5546875" style="180" customWidth="1"/>
    <col min="7685" max="7685" width="15" style="180" customWidth="1"/>
    <col min="7686" max="7686" width="7.5546875" style="180" customWidth="1"/>
    <col min="7687" max="7936" width="9.109375" style="180"/>
    <col min="7937" max="7937" width="70.6640625" style="180" customWidth="1"/>
    <col min="7938" max="7939" width="13.5546875" style="180" customWidth="1"/>
    <col min="7940" max="7940" width="8.5546875" style="180" customWidth="1"/>
    <col min="7941" max="7941" width="15" style="180" customWidth="1"/>
    <col min="7942" max="7942" width="7.5546875" style="180" customWidth="1"/>
    <col min="7943" max="8192" width="9.109375" style="180"/>
    <col min="8193" max="8193" width="70.6640625" style="180" customWidth="1"/>
    <col min="8194" max="8195" width="13.5546875" style="180" customWidth="1"/>
    <col min="8196" max="8196" width="8.5546875" style="180" customWidth="1"/>
    <col min="8197" max="8197" width="15" style="180" customWidth="1"/>
    <col min="8198" max="8198" width="7.5546875" style="180" customWidth="1"/>
    <col min="8199" max="8448" width="9.109375" style="180"/>
    <col min="8449" max="8449" width="70.6640625" style="180" customWidth="1"/>
    <col min="8450" max="8451" width="13.5546875" style="180" customWidth="1"/>
    <col min="8452" max="8452" width="8.5546875" style="180" customWidth="1"/>
    <col min="8453" max="8453" width="15" style="180" customWidth="1"/>
    <col min="8454" max="8454" width="7.5546875" style="180" customWidth="1"/>
    <col min="8455" max="8704" width="9.109375" style="180"/>
    <col min="8705" max="8705" width="70.6640625" style="180" customWidth="1"/>
    <col min="8706" max="8707" width="13.5546875" style="180" customWidth="1"/>
    <col min="8708" max="8708" width="8.5546875" style="180" customWidth="1"/>
    <col min="8709" max="8709" width="15" style="180" customWidth="1"/>
    <col min="8710" max="8710" width="7.5546875" style="180" customWidth="1"/>
    <col min="8711" max="8960" width="9.109375" style="180"/>
    <col min="8961" max="8961" width="70.6640625" style="180" customWidth="1"/>
    <col min="8962" max="8963" width="13.5546875" style="180" customWidth="1"/>
    <col min="8964" max="8964" width="8.5546875" style="180" customWidth="1"/>
    <col min="8965" max="8965" width="15" style="180" customWidth="1"/>
    <col min="8966" max="8966" width="7.5546875" style="180" customWidth="1"/>
    <col min="8967" max="9216" width="9.109375" style="180"/>
    <col min="9217" max="9217" width="70.6640625" style="180" customWidth="1"/>
    <col min="9218" max="9219" width="13.5546875" style="180" customWidth="1"/>
    <col min="9220" max="9220" width="8.5546875" style="180" customWidth="1"/>
    <col min="9221" max="9221" width="15" style="180" customWidth="1"/>
    <col min="9222" max="9222" width="7.5546875" style="180" customWidth="1"/>
    <col min="9223" max="9472" width="9.109375" style="180"/>
    <col min="9473" max="9473" width="70.6640625" style="180" customWidth="1"/>
    <col min="9474" max="9475" width="13.5546875" style="180" customWidth="1"/>
    <col min="9476" max="9476" width="8.5546875" style="180" customWidth="1"/>
    <col min="9477" max="9477" width="15" style="180" customWidth="1"/>
    <col min="9478" max="9478" width="7.5546875" style="180" customWidth="1"/>
    <col min="9479" max="9728" width="9.109375" style="180"/>
    <col min="9729" max="9729" width="70.6640625" style="180" customWidth="1"/>
    <col min="9730" max="9731" width="13.5546875" style="180" customWidth="1"/>
    <col min="9732" max="9732" width="8.5546875" style="180" customWidth="1"/>
    <col min="9733" max="9733" width="15" style="180" customWidth="1"/>
    <col min="9734" max="9734" width="7.5546875" style="180" customWidth="1"/>
    <col min="9735" max="9984" width="9.109375" style="180"/>
    <col min="9985" max="9985" width="70.6640625" style="180" customWidth="1"/>
    <col min="9986" max="9987" width="13.5546875" style="180" customWidth="1"/>
    <col min="9988" max="9988" width="8.5546875" style="180" customWidth="1"/>
    <col min="9989" max="9989" width="15" style="180" customWidth="1"/>
    <col min="9990" max="9990" width="7.5546875" style="180" customWidth="1"/>
    <col min="9991" max="10240" width="9.109375" style="180"/>
    <col min="10241" max="10241" width="70.6640625" style="180" customWidth="1"/>
    <col min="10242" max="10243" width="13.5546875" style="180" customWidth="1"/>
    <col min="10244" max="10244" width="8.5546875" style="180" customWidth="1"/>
    <col min="10245" max="10245" width="15" style="180" customWidth="1"/>
    <col min="10246" max="10246" width="7.5546875" style="180" customWidth="1"/>
    <col min="10247" max="10496" width="9.109375" style="180"/>
    <col min="10497" max="10497" width="70.6640625" style="180" customWidth="1"/>
    <col min="10498" max="10499" width="13.5546875" style="180" customWidth="1"/>
    <col min="10500" max="10500" width="8.5546875" style="180" customWidth="1"/>
    <col min="10501" max="10501" width="15" style="180" customWidth="1"/>
    <col min="10502" max="10502" width="7.5546875" style="180" customWidth="1"/>
    <col min="10503" max="10752" width="9.109375" style="180"/>
    <col min="10753" max="10753" width="70.6640625" style="180" customWidth="1"/>
    <col min="10754" max="10755" width="13.5546875" style="180" customWidth="1"/>
    <col min="10756" max="10756" width="8.5546875" style="180" customWidth="1"/>
    <col min="10757" max="10757" width="15" style="180" customWidth="1"/>
    <col min="10758" max="10758" width="7.5546875" style="180" customWidth="1"/>
    <col min="10759" max="11008" width="9.109375" style="180"/>
    <col min="11009" max="11009" width="70.6640625" style="180" customWidth="1"/>
    <col min="11010" max="11011" width="13.5546875" style="180" customWidth="1"/>
    <col min="11012" max="11012" width="8.5546875" style="180" customWidth="1"/>
    <col min="11013" max="11013" width="15" style="180" customWidth="1"/>
    <col min="11014" max="11014" width="7.5546875" style="180" customWidth="1"/>
    <col min="11015" max="11264" width="9.109375" style="180"/>
    <col min="11265" max="11265" width="70.6640625" style="180" customWidth="1"/>
    <col min="11266" max="11267" width="13.5546875" style="180" customWidth="1"/>
    <col min="11268" max="11268" width="8.5546875" style="180" customWidth="1"/>
    <col min="11269" max="11269" width="15" style="180" customWidth="1"/>
    <col min="11270" max="11270" width="7.5546875" style="180" customWidth="1"/>
    <col min="11271" max="11520" width="9.109375" style="180"/>
    <col min="11521" max="11521" width="70.6640625" style="180" customWidth="1"/>
    <col min="11522" max="11523" width="13.5546875" style="180" customWidth="1"/>
    <col min="11524" max="11524" width="8.5546875" style="180" customWidth="1"/>
    <col min="11525" max="11525" width="15" style="180" customWidth="1"/>
    <col min="11526" max="11526" width="7.5546875" style="180" customWidth="1"/>
    <col min="11527" max="11776" width="9.109375" style="180"/>
    <col min="11777" max="11777" width="70.6640625" style="180" customWidth="1"/>
    <col min="11778" max="11779" width="13.5546875" style="180" customWidth="1"/>
    <col min="11780" max="11780" width="8.5546875" style="180" customWidth="1"/>
    <col min="11781" max="11781" width="15" style="180" customWidth="1"/>
    <col min="11782" max="11782" width="7.5546875" style="180" customWidth="1"/>
    <col min="11783" max="12032" width="9.109375" style="180"/>
    <col min="12033" max="12033" width="70.6640625" style="180" customWidth="1"/>
    <col min="12034" max="12035" width="13.5546875" style="180" customWidth="1"/>
    <col min="12036" max="12036" width="8.5546875" style="180" customWidth="1"/>
    <col min="12037" max="12037" width="15" style="180" customWidth="1"/>
    <col min="12038" max="12038" width="7.5546875" style="180" customWidth="1"/>
    <col min="12039" max="12288" width="9.109375" style="180"/>
    <col min="12289" max="12289" width="70.6640625" style="180" customWidth="1"/>
    <col min="12290" max="12291" width="13.5546875" style="180" customWidth="1"/>
    <col min="12292" max="12292" width="8.5546875" style="180" customWidth="1"/>
    <col min="12293" max="12293" width="15" style="180" customWidth="1"/>
    <col min="12294" max="12294" width="7.5546875" style="180" customWidth="1"/>
    <col min="12295" max="12544" width="9.109375" style="180"/>
    <col min="12545" max="12545" width="70.6640625" style="180" customWidth="1"/>
    <col min="12546" max="12547" width="13.5546875" style="180" customWidth="1"/>
    <col min="12548" max="12548" width="8.5546875" style="180" customWidth="1"/>
    <col min="12549" max="12549" width="15" style="180" customWidth="1"/>
    <col min="12550" max="12550" width="7.5546875" style="180" customWidth="1"/>
    <col min="12551" max="12800" width="9.109375" style="180"/>
    <col min="12801" max="12801" width="70.6640625" style="180" customWidth="1"/>
    <col min="12802" max="12803" width="13.5546875" style="180" customWidth="1"/>
    <col min="12804" max="12804" width="8.5546875" style="180" customWidth="1"/>
    <col min="12805" max="12805" width="15" style="180" customWidth="1"/>
    <col min="12806" max="12806" width="7.5546875" style="180" customWidth="1"/>
    <col min="12807" max="13056" width="9.109375" style="180"/>
    <col min="13057" max="13057" width="70.6640625" style="180" customWidth="1"/>
    <col min="13058" max="13059" width="13.5546875" style="180" customWidth="1"/>
    <col min="13060" max="13060" width="8.5546875" style="180" customWidth="1"/>
    <col min="13061" max="13061" width="15" style="180" customWidth="1"/>
    <col min="13062" max="13062" width="7.5546875" style="180" customWidth="1"/>
    <col min="13063" max="13312" width="9.109375" style="180"/>
    <col min="13313" max="13313" width="70.6640625" style="180" customWidth="1"/>
    <col min="13314" max="13315" width="13.5546875" style="180" customWidth="1"/>
    <col min="13316" max="13316" width="8.5546875" style="180" customWidth="1"/>
    <col min="13317" max="13317" width="15" style="180" customWidth="1"/>
    <col min="13318" max="13318" width="7.5546875" style="180" customWidth="1"/>
    <col min="13319" max="13568" width="9.109375" style="180"/>
    <col min="13569" max="13569" width="70.6640625" style="180" customWidth="1"/>
    <col min="13570" max="13571" width="13.5546875" style="180" customWidth="1"/>
    <col min="13572" max="13572" width="8.5546875" style="180" customWidth="1"/>
    <col min="13573" max="13573" width="15" style="180" customWidth="1"/>
    <col min="13574" max="13574" width="7.5546875" style="180" customWidth="1"/>
    <col min="13575" max="13824" width="9.109375" style="180"/>
    <col min="13825" max="13825" width="70.6640625" style="180" customWidth="1"/>
    <col min="13826" max="13827" width="13.5546875" style="180" customWidth="1"/>
    <col min="13828" max="13828" width="8.5546875" style="180" customWidth="1"/>
    <col min="13829" max="13829" width="15" style="180" customWidth="1"/>
    <col min="13830" max="13830" width="7.5546875" style="180" customWidth="1"/>
    <col min="13831" max="14080" width="9.109375" style="180"/>
    <col min="14081" max="14081" width="70.6640625" style="180" customWidth="1"/>
    <col min="14082" max="14083" width="13.5546875" style="180" customWidth="1"/>
    <col min="14084" max="14084" width="8.5546875" style="180" customWidth="1"/>
    <col min="14085" max="14085" width="15" style="180" customWidth="1"/>
    <col min="14086" max="14086" width="7.5546875" style="180" customWidth="1"/>
    <col min="14087" max="14336" width="9.109375" style="180"/>
    <col min="14337" max="14337" width="70.6640625" style="180" customWidth="1"/>
    <col min="14338" max="14339" width="13.5546875" style="180" customWidth="1"/>
    <col min="14340" max="14340" width="8.5546875" style="180" customWidth="1"/>
    <col min="14341" max="14341" width="15" style="180" customWidth="1"/>
    <col min="14342" max="14342" width="7.5546875" style="180" customWidth="1"/>
    <col min="14343" max="14592" width="9.109375" style="180"/>
    <col min="14593" max="14593" width="70.6640625" style="180" customWidth="1"/>
    <col min="14594" max="14595" width="13.5546875" style="180" customWidth="1"/>
    <col min="14596" max="14596" width="8.5546875" style="180" customWidth="1"/>
    <col min="14597" max="14597" width="15" style="180" customWidth="1"/>
    <col min="14598" max="14598" width="7.5546875" style="180" customWidth="1"/>
    <col min="14599" max="14848" width="9.109375" style="180"/>
    <col min="14849" max="14849" width="70.6640625" style="180" customWidth="1"/>
    <col min="14850" max="14851" width="13.5546875" style="180" customWidth="1"/>
    <col min="14852" max="14852" width="8.5546875" style="180" customWidth="1"/>
    <col min="14853" max="14853" width="15" style="180" customWidth="1"/>
    <col min="14854" max="14854" width="7.5546875" style="180" customWidth="1"/>
    <col min="14855" max="15104" width="9.109375" style="180"/>
    <col min="15105" max="15105" width="70.6640625" style="180" customWidth="1"/>
    <col min="15106" max="15107" width="13.5546875" style="180" customWidth="1"/>
    <col min="15108" max="15108" width="8.5546875" style="180" customWidth="1"/>
    <col min="15109" max="15109" width="15" style="180" customWidth="1"/>
    <col min="15110" max="15110" width="7.5546875" style="180" customWidth="1"/>
    <col min="15111" max="15360" width="9.109375" style="180"/>
    <col min="15361" max="15361" width="70.6640625" style="180" customWidth="1"/>
    <col min="15362" max="15363" width="13.5546875" style="180" customWidth="1"/>
    <col min="15364" max="15364" width="8.5546875" style="180" customWidth="1"/>
    <col min="15365" max="15365" width="15" style="180" customWidth="1"/>
    <col min="15366" max="15366" width="7.5546875" style="180" customWidth="1"/>
    <col min="15367" max="15616" width="9.109375" style="180"/>
    <col min="15617" max="15617" width="70.6640625" style="180" customWidth="1"/>
    <col min="15618" max="15619" width="13.5546875" style="180" customWidth="1"/>
    <col min="15620" max="15620" width="8.5546875" style="180" customWidth="1"/>
    <col min="15621" max="15621" width="15" style="180" customWidth="1"/>
    <col min="15622" max="15622" width="7.5546875" style="180" customWidth="1"/>
    <col min="15623" max="15872" width="9.109375" style="180"/>
    <col min="15873" max="15873" width="70.6640625" style="180" customWidth="1"/>
    <col min="15874" max="15875" width="13.5546875" style="180" customWidth="1"/>
    <col min="15876" max="15876" width="8.5546875" style="180" customWidth="1"/>
    <col min="15877" max="15877" width="15" style="180" customWidth="1"/>
    <col min="15878" max="15878" width="7.5546875" style="180" customWidth="1"/>
    <col min="15879" max="16128" width="9.109375" style="180"/>
    <col min="16129" max="16129" width="70.6640625" style="180" customWidth="1"/>
    <col min="16130" max="16131" width="13.5546875" style="180" customWidth="1"/>
    <col min="16132" max="16132" width="8.5546875" style="180" customWidth="1"/>
    <col min="16133" max="16133" width="15" style="180" customWidth="1"/>
    <col min="16134" max="16134" width="7.5546875" style="180" customWidth="1"/>
    <col min="16135" max="16384" width="9.109375" style="180"/>
  </cols>
  <sheetData>
    <row r="1" spans="1:7" ht="63.6" customHeight="1" x14ac:dyDescent="0.5">
      <c r="A1" s="465" t="s">
        <v>292</v>
      </c>
      <c r="B1" s="465"/>
      <c r="C1" s="465"/>
      <c r="D1" s="465"/>
      <c r="E1" s="465"/>
      <c r="F1" s="179"/>
      <c r="G1" s="179"/>
    </row>
    <row r="2" spans="1:7" ht="36" customHeight="1" x14ac:dyDescent="0.25">
      <c r="A2" s="466" t="s">
        <v>595</v>
      </c>
      <c r="B2" s="466"/>
      <c r="C2" s="466"/>
      <c r="D2" s="466"/>
      <c r="E2" s="466"/>
    </row>
    <row r="3" spans="1:7" ht="18" customHeight="1" x14ac:dyDescent="0.25">
      <c r="A3" s="467" t="s">
        <v>154</v>
      </c>
      <c r="B3" s="469" t="s">
        <v>599</v>
      </c>
      <c r="C3" s="469" t="s">
        <v>600</v>
      </c>
      <c r="D3" s="461" t="s">
        <v>155</v>
      </c>
      <c r="E3" s="462"/>
    </row>
    <row r="4" spans="1:7" ht="42.6" customHeight="1" x14ac:dyDescent="0.25">
      <c r="A4" s="468"/>
      <c r="B4" s="469"/>
      <c r="C4" s="469"/>
      <c r="D4" s="181" t="s">
        <v>0</v>
      </c>
      <c r="E4" s="182" t="s">
        <v>293</v>
      </c>
    </row>
    <row r="5" spans="1:7" ht="27" customHeight="1" x14ac:dyDescent="0.3">
      <c r="A5" s="183" t="s">
        <v>161</v>
      </c>
      <c r="B5" s="299">
        <f>'28'!B9</f>
        <v>81067</v>
      </c>
      <c r="C5" s="299">
        <f>'28'!C9</f>
        <v>67623</v>
      </c>
      <c r="D5" s="300">
        <f>ROUND(C5/B5*100,1)</f>
        <v>83.4</v>
      </c>
      <c r="E5" s="347">
        <f t="shared" ref="E5:E22" si="0">C5-B5</f>
        <v>-13444</v>
      </c>
      <c r="F5" s="184"/>
    </row>
    <row r="6" spans="1:7" ht="27" customHeight="1" x14ac:dyDescent="0.3">
      <c r="A6" s="185" t="s">
        <v>294</v>
      </c>
      <c r="B6" s="301">
        <f>'28'!F9</f>
        <v>52594</v>
      </c>
      <c r="C6" s="301">
        <f>'28'!G9</f>
        <v>47332</v>
      </c>
      <c r="D6" s="300">
        <f t="shared" ref="D6:D21" si="1">ROUND(C6/B6*100,1)</f>
        <v>90</v>
      </c>
      <c r="E6" s="347">
        <f t="shared" si="0"/>
        <v>-5262</v>
      </c>
      <c r="F6" s="184"/>
    </row>
    <row r="7" spans="1:7" ht="47.25" hidden="1" customHeight="1" x14ac:dyDescent="0.3">
      <c r="A7" s="302" t="s">
        <v>295</v>
      </c>
      <c r="B7" s="303"/>
      <c r="C7" s="303"/>
      <c r="D7" s="300" t="e">
        <f t="shared" si="1"/>
        <v>#DIV/0!</v>
      </c>
      <c r="E7" s="347">
        <f t="shared" si="0"/>
        <v>0</v>
      </c>
      <c r="F7" s="184"/>
    </row>
    <row r="8" spans="1:7" ht="44.25" customHeight="1" x14ac:dyDescent="0.3">
      <c r="A8" s="186" t="s">
        <v>296</v>
      </c>
      <c r="B8" s="304">
        <f>'28'!J9</f>
        <v>26644</v>
      </c>
      <c r="C8" s="304">
        <f>'28'!K9</f>
        <v>18467</v>
      </c>
      <c r="D8" s="300">
        <f t="shared" si="1"/>
        <v>69.3</v>
      </c>
      <c r="E8" s="347">
        <f t="shared" si="0"/>
        <v>-8177</v>
      </c>
      <c r="F8" s="184"/>
    </row>
    <row r="9" spans="1:7" ht="41.25" hidden="1" customHeight="1" x14ac:dyDescent="0.3">
      <c r="A9" s="302" t="s">
        <v>297</v>
      </c>
      <c r="B9" s="303"/>
      <c r="C9" s="306"/>
      <c r="D9" s="23" t="e">
        <f t="shared" si="1"/>
        <v>#DIV/0!</v>
      </c>
      <c r="E9" s="22">
        <f t="shared" si="0"/>
        <v>0</v>
      </c>
      <c r="F9" s="184"/>
    </row>
    <row r="10" spans="1:7" ht="26.25" customHeight="1" x14ac:dyDescent="0.3">
      <c r="A10" s="307" t="s">
        <v>298</v>
      </c>
      <c r="B10" s="299">
        <f>'28'!N9</f>
        <v>16834</v>
      </c>
      <c r="C10" s="299">
        <f>'28'!O9</f>
        <v>16335</v>
      </c>
      <c r="D10" s="23">
        <f t="shared" si="1"/>
        <v>97</v>
      </c>
      <c r="E10" s="22">
        <f t="shared" si="0"/>
        <v>-499</v>
      </c>
      <c r="F10" s="184"/>
    </row>
    <row r="11" spans="1:7" ht="46.5" hidden="1" customHeight="1" x14ac:dyDescent="0.3">
      <c r="A11" s="308" t="s">
        <v>299</v>
      </c>
      <c r="B11" s="309"/>
      <c r="C11" s="309"/>
      <c r="D11" s="23" t="e">
        <f t="shared" si="1"/>
        <v>#DIV/0!</v>
      </c>
      <c r="E11" s="310">
        <f t="shared" si="0"/>
        <v>0</v>
      </c>
      <c r="F11" s="184"/>
    </row>
    <row r="12" spans="1:7" ht="40.5" customHeight="1" x14ac:dyDescent="0.3">
      <c r="A12" s="188" t="s">
        <v>156</v>
      </c>
      <c r="B12" s="189">
        <f>'28'!R9</f>
        <v>89</v>
      </c>
      <c r="C12" s="189">
        <f>'28'!S9</f>
        <v>15</v>
      </c>
      <c r="D12" s="23">
        <f t="shared" si="1"/>
        <v>16.899999999999999</v>
      </c>
      <c r="E12" s="190">
        <f t="shared" si="0"/>
        <v>-74</v>
      </c>
      <c r="F12" s="184"/>
    </row>
    <row r="13" spans="1:7" ht="38.25" customHeight="1" x14ac:dyDescent="0.3">
      <c r="A13" s="191" t="s">
        <v>300</v>
      </c>
      <c r="B13" s="192">
        <f>'28'!V9</f>
        <v>428</v>
      </c>
      <c r="C13" s="192">
        <f>'28'!W9</f>
        <v>144</v>
      </c>
      <c r="D13" s="23">
        <f t="shared" si="1"/>
        <v>33.6</v>
      </c>
      <c r="E13" s="346">
        <f t="shared" si="0"/>
        <v>-284</v>
      </c>
      <c r="F13" s="184"/>
    </row>
    <row r="14" spans="1:7" ht="24.75" customHeight="1" x14ac:dyDescent="0.3">
      <c r="A14" s="193" t="s">
        <v>301</v>
      </c>
      <c r="B14" s="196">
        <f>'28'!AD9</f>
        <v>1573</v>
      </c>
      <c r="C14" s="196">
        <f>'28'!AE9</f>
        <v>1100</v>
      </c>
      <c r="D14" s="300">
        <f t="shared" si="1"/>
        <v>69.900000000000006</v>
      </c>
      <c r="E14" s="22">
        <f t="shared" si="0"/>
        <v>-473</v>
      </c>
      <c r="F14" s="184"/>
    </row>
    <row r="15" spans="1:7" ht="23.25" customHeight="1" x14ac:dyDescent="0.3">
      <c r="A15" s="194" t="s">
        <v>302</v>
      </c>
      <c r="B15" s="304">
        <f>'28'!AH9</f>
        <v>69</v>
      </c>
      <c r="C15" s="304">
        <f>'28'!AI9</f>
        <v>90</v>
      </c>
      <c r="D15" s="300">
        <f t="shared" si="1"/>
        <v>130.4</v>
      </c>
      <c r="E15" s="347">
        <f t="shared" si="0"/>
        <v>21</v>
      </c>
      <c r="F15" s="184"/>
    </row>
    <row r="16" spans="1:7" ht="24" customHeight="1" x14ac:dyDescent="0.3">
      <c r="A16" s="195" t="s">
        <v>157</v>
      </c>
      <c r="B16" s="196">
        <f>'28'!Z9</f>
        <v>24</v>
      </c>
      <c r="C16" s="196">
        <f>'28'!AA9</f>
        <v>16</v>
      </c>
      <c r="D16" s="300">
        <f t="shared" si="1"/>
        <v>66.7</v>
      </c>
      <c r="E16" s="347">
        <f t="shared" si="0"/>
        <v>-8</v>
      </c>
      <c r="F16" s="184"/>
    </row>
    <row r="17" spans="1:7" ht="45.75" customHeight="1" x14ac:dyDescent="0.3">
      <c r="A17" s="186" t="s">
        <v>303</v>
      </c>
      <c r="B17" s="304">
        <f>'28'!AL9</f>
        <v>4891</v>
      </c>
      <c r="C17" s="304">
        <f>'28'!AM9</f>
        <v>2282</v>
      </c>
      <c r="D17" s="300">
        <f t="shared" si="1"/>
        <v>46.7</v>
      </c>
      <c r="E17" s="347">
        <f t="shared" si="0"/>
        <v>-2609</v>
      </c>
      <c r="F17" s="184"/>
    </row>
    <row r="18" spans="1:7" ht="28.5" customHeight="1" x14ac:dyDescent="0.3">
      <c r="A18" s="193" t="s">
        <v>304</v>
      </c>
      <c r="B18" s="196">
        <f>'28'!AP9</f>
        <v>43285</v>
      </c>
      <c r="C18" s="196">
        <f>'28'!AQ9</f>
        <v>41078</v>
      </c>
      <c r="D18" s="300">
        <f t="shared" si="1"/>
        <v>94.9</v>
      </c>
      <c r="E18" s="347">
        <f t="shared" si="0"/>
        <v>-2207</v>
      </c>
      <c r="F18" s="184"/>
    </row>
    <row r="19" spans="1:7" ht="48" hidden="1" customHeight="1" x14ac:dyDescent="0.3">
      <c r="A19" s="308" t="s">
        <v>305</v>
      </c>
      <c r="B19" s="311"/>
      <c r="C19" s="311"/>
      <c r="D19" s="300" t="e">
        <f t="shared" si="1"/>
        <v>#DIV/0!</v>
      </c>
      <c r="E19" s="312">
        <f t="shared" si="0"/>
        <v>0</v>
      </c>
      <c r="F19" s="184"/>
    </row>
    <row r="20" spans="1:7" ht="39" customHeight="1" x14ac:dyDescent="0.3">
      <c r="A20" s="197" t="s">
        <v>541</v>
      </c>
      <c r="B20" s="196">
        <f>'28'!AX9</f>
        <v>6609</v>
      </c>
      <c r="C20" s="196">
        <f>'28'!AY9</f>
        <v>5638</v>
      </c>
      <c r="D20" s="300">
        <f t="shared" si="1"/>
        <v>85.3</v>
      </c>
      <c r="E20" s="347">
        <f t="shared" si="0"/>
        <v>-971</v>
      </c>
      <c r="F20" s="184"/>
    </row>
    <row r="21" spans="1:7" ht="27.75" customHeight="1" x14ac:dyDescent="0.3">
      <c r="A21" s="198" t="s">
        <v>1</v>
      </c>
      <c r="B21" s="301">
        <f>'28'!BB9</f>
        <v>28717</v>
      </c>
      <c r="C21" s="301">
        <f>'28'!BC9</f>
        <v>20651</v>
      </c>
      <c r="D21" s="300">
        <f t="shared" si="1"/>
        <v>71.900000000000006</v>
      </c>
      <c r="E21" s="347">
        <f t="shared" si="0"/>
        <v>-8066</v>
      </c>
      <c r="F21" s="184"/>
    </row>
    <row r="22" spans="1:7" ht="36" hidden="1" customHeight="1" x14ac:dyDescent="0.3">
      <c r="A22" s="308" t="s">
        <v>306</v>
      </c>
      <c r="B22" s="313"/>
      <c r="C22" s="313"/>
      <c r="D22" s="314" t="e">
        <f>ROUND(C22/B22*100,1)</f>
        <v>#DIV/0!</v>
      </c>
      <c r="E22" s="312">
        <f t="shared" si="0"/>
        <v>0</v>
      </c>
      <c r="F22" s="184"/>
    </row>
    <row r="23" spans="1:7" ht="19.5" customHeight="1" x14ac:dyDescent="0.3">
      <c r="A23" s="470" t="s">
        <v>158</v>
      </c>
      <c r="B23" s="471"/>
      <c r="C23" s="471"/>
      <c r="D23" s="471"/>
      <c r="E23" s="472"/>
      <c r="F23" s="184"/>
    </row>
    <row r="24" spans="1:7" ht="12.75" customHeight="1" x14ac:dyDescent="0.3">
      <c r="A24" s="473"/>
      <c r="B24" s="474"/>
      <c r="C24" s="474"/>
      <c r="D24" s="474"/>
      <c r="E24" s="475"/>
      <c r="F24" s="184"/>
    </row>
    <row r="25" spans="1:7" ht="21.75" customHeight="1" x14ac:dyDescent="0.3">
      <c r="A25" s="467" t="s">
        <v>154</v>
      </c>
      <c r="B25" s="476" t="s">
        <v>597</v>
      </c>
      <c r="C25" s="476" t="s">
        <v>598</v>
      </c>
      <c r="D25" s="461" t="s">
        <v>155</v>
      </c>
      <c r="E25" s="462"/>
      <c r="F25" s="184"/>
    </row>
    <row r="26" spans="1:7" ht="28.5" customHeight="1" x14ac:dyDescent="0.3">
      <c r="A26" s="468"/>
      <c r="B26" s="477"/>
      <c r="C26" s="477"/>
      <c r="D26" s="181" t="s">
        <v>0</v>
      </c>
      <c r="E26" s="182" t="s">
        <v>307</v>
      </c>
      <c r="F26" s="184"/>
    </row>
    <row r="27" spans="1:7" ht="28.5" customHeight="1" x14ac:dyDescent="0.3">
      <c r="A27" s="199" t="s">
        <v>161</v>
      </c>
      <c r="B27" s="305">
        <f>'28'!BF9</f>
        <v>35488</v>
      </c>
      <c r="C27" s="305">
        <f>'28'!BG9</f>
        <v>23701</v>
      </c>
      <c r="D27" s="187">
        <f>ROUND(C27/B27*100,1)</f>
        <v>66.8</v>
      </c>
      <c r="E27" s="348">
        <f>C27-B27</f>
        <v>-11787</v>
      </c>
      <c r="F27" s="184"/>
    </row>
    <row r="28" spans="1:7" ht="23.25" customHeight="1" x14ac:dyDescent="0.3">
      <c r="A28" s="186" t="s">
        <v>308</v>
      </c>
      <c r="B28" s="304">
        <f>'28'!BJ9</f>
        <v>19223</v>
      </c>
      <c r="C28" s="304">
        <f>'28'!BK9</f>
        <v>11793</v>
      </c>
      <c r="D28" s="187">
        <f>ROUND(C28/B28*100,1)</f>
        <v>61.3</v>
      </c>
      <c r="E28" s="348">
        <f>C28-B28</f>
        <v>-7430</v>
      </c>
      <c r="F28" s="184"/>
    </row>
    <row r="29" spans="1:7" ht="20.25" customHeight="1" x14ac:dyDescent="0.3">
      <c r="A29" s="186" t="s">
        <v>304</v>
      </c>
      <c r="B29" s="304">
        <f>'28'!BN9</f>
        <v>14909</v>
      </c>
      <c r="C29" s="304">
        <f>'28'!BO9</f>
        <v>9340</v>
      </c>
      <c r="D29" s="187">
        <f>ROUND(C29/B29*100,1)</f>
        <v>62.6</v>
      </c>
      <c r="E29" s="348">
        <f>C29-B29</f>
        <v>-5569</v>
      </c>
      <c r="F29" s="184"/>
    </row>
    <row r="30" spans="1:7" ht="27.75" customHeight="1" x14ac:dyDescent="0.3">
      <c r="A30" s="200" t="s">
        <v>542</v>
      </c>
      <c r="B30" s="203">
        <f>'28'!BR9</f>
        <v>2454</v>
      </c>
      <c r="C30" s="203">
        <f>'28'!BS9</f>
        <v>1720</v>
      </c>
      <c r="D30" s="187">
        <f>ROUND(C30/B30*100,1)</f>
        <v>70.099999999999994</v>
      </c>
      <c r="E30" s="349">
        <f>C30-B30</f>
        <v>-734</v>
      </c>
      <c r="F30" s="184"/>
      <c r="G30" s="201"/>
    </row>
    <row r="31" spans="1:7" ht="34.200000000000003" customHeight="1" x14ac:dyDescent="0.3">
      <c r="A31" s="202" t="s">
        <v>159</v>
      </c>
      <c r="B31" s="203">
        <f>'28'!BV9</f>
        <v>6478.79</v>
      </c>
      <c r="C31" s="203">
        <f>'28'!BW9</f>
        <v>8048.92</v>
      </c>
      <c r="D31" s="378">
        <f>ROUND(C31/B31*100,1)</f>
        <v>124.2</v>
      </c>
      <c r="E31" s="379" t="s">
        <v>602</v>
      </c>
      <c r="F31" s="184"/>
    </row>
    <row r="32" spans="1:7" ht="25.5" customHeight="1" x14ac:dyDescent="0.3">
      <c r="A32" s="202" t="s">
        <v>543</v>
      </c>
      <c r="B32" s="203">
        <f>ROUND(B28/B30,0)</f>
        <v>8</v>
      </c>
      <c r="C32" s="380">
        <f>ROUND(C28/C30,0)</f>
        <v>7</v>
      </c>
      <c r="D32" s="381">
        <f>C32-B32</f>
        <v>-1</v>
      </c>
      <c r="E32" s="382" t="s">
        <v>601</v>
      </c>
      <c r="F32" s="184"/>
    </row>
    <row r="33" spans="1:5" ht="16.2" x14ac:dyDescent="0.25">
      <c r="A33" s="463"/>
      <c r="B33" s="463"/>
      <c r="C33" s="463"/>
      <c r="D33" s="464"/>
      <c r="E33" s="464"/>
    </row>
  </sheetData>
  <mergeCells count="12">
    <mergeCell ref="D25:E25"/>
    <mergeCell ref="A33:E33"/>
    <mergeCell ref="A1:E1"/>
    <mergeCell ref="A2:E2"/>
    <mergeCell ref="A3:A4"/>
    <mergeCell ref="B3:B4"/>
    <mergeCell ref="C3:C4"/>
    <mergeCell ref="D3:E3"/>
    <mergeCell ref="A23:E24"/>
    <mergeCell ref="A25:A26"/>
    <mergeCell ref="B25:B26"/>
    <mergeCell ref="C25:C26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U140"/>
  <sheetViews>
    <sheetView view="pageBreakPreview" topLeftCell="AR1" zoomScale="75" zoomScaleNormal="75" zoomScaleSheetLayoutView="75" workbookViewId="0">
      <selection activeCell="H8" sqref="H8"/>
    </sheetView>
  </sheetViews>
  <sheetFormatPr defaultColWidth="9.109375" defaultRowHeight="13.2" x14ac:dyDescent="0.25"/>
  <cols>
    <col min="1" max="1" width="20.88671875" style="212" customWidth="1"/>
    <col min="2" max="2" width="10.5546875" style="212" customWidth="1"/>
    <col min="3" max="3" width="10" style="212" customWidth="1"/>
    <col min="4" max="4" width="7.5546875" style="212" customWidth="1"/>
    <col min="5" max="5" width="9" style="212" customWidth="1"/>
    <col min="6" max="7" width="10.5546875" style="212" customWidth="1"/>
    <col min="8" max="8" width="8.44140625" style="212" customWidth="1"/>
    <col min="9" max="9" width="9.109375" style="212" customWidth="1"/>
    <col min="10" max="11" width="10.5546875" style="212" customWidth="1"/>
    <col min="12" max="12" width="8.33203125" style="212" customWidth="1"/>
    <col min="13" max="13" width="9.44140625" style="212" bestFit="1" customWidth="1"/>
    <col min="14" max="15" width="9.6640625" style="212" customWidth="1"/>
    <col min="16" max="16" width="7.44140625" style="212" customWidth="1"/>
    <col min="17" max="17" width="8.33203125" style="212" customWidth="1"/>
    <col min="18" max="19" width="6.5546875" style="212" customWidth="1"/>
    <col min="20" max="20" width="7.88671875" style="212" customWidth="1"/>
    <col min="21" max="21" width="7.109375" style="212" customWidth="1"/>
    <col min="22" max="23" width="8" style="212" customWidth="1"/>
    <col min="24" max="25" width="7.88671875" style="212" customWidth="1"/>
    <col min="26" max="27" width="7" style="212" customWidth="1"/>
    <col min="28" max="28" width="8.6640625" style="212" customWidth="1"/>
    <col min="29" max="29" width="7.88671875" style="212" customWidth="1"/>
    <col min="30" max="31" width="8.88671875" style="212" customWidth="1"/>
    <col min="32" max="32" width="7.109375" style="212" customWidth="1"/>
    <col min="33" max="33" width="9.44140625" style="212" customWidth="1"/>
    <col min="34" max="35" width="8.109375" style="212" customWidth="1"/>
    <col min="36" max="36" width="10.109375" style="212" customWidth="1"/>
    <col min="37" max="37" width="8.109375" style="212" customWidth="1"/>
    <col min="38" max="40" width="8.88671875" style="212" customWidth="1"/>
    <col min="41" max="41" width="9.33203125" style="212" customWidth="1"/>
    <col min="42" max="42" width="8.5546875" style="212" customWidth="1"/>
    <col min="43" max="43" width="10.109375" style="212" customWidth="1"/>
    <col min="44" max="44" width="7.109375" style="212" customWidth="1"/>
    <col min="45" max="45" width="8.6640625" style="212" customWidth="1"/>
    <col min="46" max="46" width="8.109375" style="212" hidden="1" customWidth="1"/>
    <col min="47" max="47" width="8.44140625" style="212" hidden="1" customWidth="1"/>
    <col min="48" max="48" width="8" style="212" hidden="1" customWidth="1"/>
    <col min="49" max="49" width="8.88671875" style="212" hidden="1" customWidth="1"/>
    <col min="50" max="50" width="10.88671875" style="212" customWidth="1"/>
    <col min="51" max="51" width="9.6640625" style="212" customWidth="1"/>
    <col min="52" max="52" width="8.5546875" style="212" customWidth="1"/>
    <col min="53" max="53" width="7.44140625" style="212" customWidth="1"/>
    <col min="54" max="54" width="10.109375" style="212" customWidth="1"/>
    <col min="55" max="55" width="9.88671875" style="212" customWidth="1"/>
    <col min="56" max="56" width="8" style="212" customWidth="1"/>
    <col min="57" max="57" width="10.109375" style="212" customWidth="1"/>
    <col min="58" max="58" width="9.6640625" style="212" customWidth="1"/>
    <col min="59" max="59" width="8.33203125" style="212" customWidth="1"/>
    <col min="60" max="60" width="7.33203125" style="212" customWidth="1"/>
    <col min="61" max="61" width="7.5546875" style="212" customWidth="1"/>
    <col min="62" max="62" width="8.44140625" style="212" customWidth="1"/>
    <col min="63" max="63" width="7.44140625" style="212" customWidth="1"/>
    <col min="64" max="64" width="6.44140625" style="212" customWidth="1"/>
    <col min="65" max="65" width="9.33203125" style="212" customWidth="1"/>
    <col min="66" max="67" width="8.5546875" style="212" customWidth="1"/>
    <col min="68" max="68" width="6.33203125" style="212" customWidth="1"/>
    <col min="69" max="69" width="7.109375" style="212" customWidth="1"/>
    <col min="70" max="70" width="8.33203125" style="212" customWidth="1"/>
    <col min="71" max="71" width="7.6640625" style="212" customWidth="1"/>
    <col min="72" max="72" width="6.44140625" style="212" customWidth="1"/>
    <col min="73" max="73" width="8.33203125" style="212" customWidth="1"/>
    <col min="74" max="75" width="6.44140625" style="212" customWidth="1"/>
    <col min="76" max="76" width="7.109375" style="212" customWidth="1"/>
    <col min="77" max="77" width="6.109375" style="212" customWidth="1"/>
    <col min="78" max="79" width="5.5546875" style="212" customWidth="1"/>
    <col min="80" max="80" width="4.88671875" style="212" customWidth="1"/>
    <col min="81" max="85" width="0" style="212" hidden="1" customWidth="1"/>
    <col min="86" max="86" width="17.109375" style="212" hidden="1" customWidth="1"/>
    <col min="87" max="87" width="15.6640625" style="212" hidden="1" customWidth="1"/>
    <col min="88" max="92" width="0" style="212" hidden="1" customWidth="1"/>
    <col min="93" max="93" width="18.5546875" style="212" hidden="1" customWidth="1"/>
    <col min="94" max="94" width="26.109375" style="212" hidden="1" customWidth="1"/>
    <col min="95" max="95" width="9.109375" style="212"/>
    <col min="96" max="100" width="0" style="212" hidden="1" customWidth="1"/>
    <col min="101" max="256" width="9.109375" style="212"/>
    <col min="257" max="257" width="20.88671875" style="212" customWidth="1"/>
    <col min="258" max="258" width="10.5546875" style="212" customWidth="1"/>
    <col min="259" max="259" width="10" style="212" customWidth="1"/>
    <col min="260" max="260" width="7.5546875" style="212" customWidth="1"/>
    <col min="261" max="261" width="9" style="212" customWidth="1"/>
    <col min="262" max="263" width="10.5546875" style="212" customWidth="1"/>
    <col min="264" max="264" width="8.44140625" style="212" customWidth="1"/>
    <col min="265" max="265" width="9.109375" style="212" customWidth="1"/>
    <col min="266" max="267" width="10.5546875" style="212" customWidth="1"/>
    <col min="268" max="268" width="8.33203125" style="212" customWidth="1"/>
    <col min="269" max="269" width="9.44140625" style="212" bestFit="1" customWidth="1"/>
    <col min="270" max="271" width="9.6640625" style="212" customWidth="1"/>
    <col min="272" max="272" width="7.44140625" style="212" customWidth="1"/>
    <col min="273" max="273" width="8.33203125" style="212" customWidth="1"/>
    <col min="274" max="275" width="6.5546875" style="212" customWidth="1"/>
    <col min="276" max="276" width="7.88671875" style="212" customWidth="1"/>
    <col min="277" max="277" width="7.109375" style="212" customWidth="1"/>
    <col min="278" max="279" width="8" style="212" customWidth="1"/>
    <col min="280" max="281" width="7.88671875" style="212" customWidth="1"/>
    <col min="282" max="283" width="7" style="212" customWidth="1"/>
    <col min="284" max="284" width="8.6640625" style="212" customWidth="1"/>
    <col min="285" max="285" width="7.88671875" style="212" customWidth="1"/>
    <col min="286" max="287" width="8.88671875" style="212" customWidth="1"/>
    <col min="288" max="288" width="7.109375" style="212" customWidth="1"/>
    <col min="289" max="289" width="9.44140625" style="212" customWidth="1"/>
    <col min="290" max="291" width="8.109375" style="212" customWidth="1"/>
    <col min="292" max="292" width="10.109375" style="212" customWidth="1"/>
    <col min="293" max="293" width="8.109375" style="212" customWidth="1"/>
    <col min="294" max="296" width="8.88671875" style="212" customWidth="1"/>
    <col min="297" max="297" width="9.33203125" style="212" customWidth="1"/>
    <col min="298" max="298" width="8.5546875" style="212" customWidth="1"/>
    <col min="299" max="299" width="10.109375" style="212" customWidth="1"/>
    <col min="300" max="300" width="7.109375" style="212" customWidth="1"/>
    <col min="301" max="301" width="8.6640625" style="212" customWidth="1"/>
    <col min="302" max="305" width="0" style="212" hidden="1" customWidth="1"/>
    <col min="306" max="306" width="10.88671875" style="212" customWidth="1"/>
    <col min="307" max="307" width="9.6640625" style="212" customWidth="1"/>
    <col min="308" max="308" width="8.5546875" style="212" customWidth="1"/>
    <col min="309" max="309" width="8" style="212" customWidth="1"/>
    <col min="310" max="311" width="10.6640625" style="212" customWidth="1"/>
    <col min="312" max="312" width="8" style="212" customWidth="1"/>
    <col min="313" max="313" width="10.109375" style="212" customWidth="1"/>
    <col min="314" max="314" width="10.44140625" style="212" customWidth="1"/>
    <col min="315" max="315" width="8.6640625" style="212" customWidth="1"/>
    <col min="316" max="316" width="7.33203125" style="212" customWidth="1"/>
    <col min="317" max="317" width="8.33203125" style="212" customWidth="1"/>
    <col min="318" max="318" width="8.44140625" style="212" customWidth="1"/>
    <col min="319" max="319" width="7.44140625" style="212" customWidth="1"/>
    <col min="320" max="320" width="6.44140625" style="212" customWidth="1"/>
    <col min="321" max="321" width="9.33203125" style="212" customWidth="1"/>
    <col min="322" max="323" width="8.5546875" style="212" customWidth="1"/>
    <col min="324" max="324" width="6.33203125" style="212" customWidth="1"/>
    <col min="325" max="325" width="7.109375" style="212" customWidth="1"/>
    <col min="326" max="326" width="8.33203125" style="212" customWidth="1"/>
    <col min="327" max="327" width="7.6640625" style="212" customWidth="1"/>
    <col min="328" max="328" width="6.44140625" style="212" customWidth="1"/>
    <col min="329" max="329" width="8.33203125" style="212" customWidth="1"/>
    <col min="330" max="331" width="6.44140625" style="212" customWidth="1"/>
    <col min="332" max="332" width="7.109375" style="212" customWidth="1"/>
    <col min="333" max="333" width="6.109375" style="212" customWidth="1"/>
    <col min="334" max="335" width="5.5546875" style="212" customWidth="1"/>
    <col min="336" max="336" width="4.88671875" style="212" customWidth="1"/>
    <col min="337" max="350" width="0" style="212" hidden="1" customWidth="1"/>
    <col min="351" max="351" width="9.109375" style="212"/>
    <col min="352" max="356" width="0" style="212" hidden="1" customWidth="1"/>
    <col min="357" max="512" width="9.109375" style="212"/>
    <col min="513" max="513" width="20.88671875" style="212" customWidth="1"/>
    <col min="514" max="514" width="10.5546875" style="212" customWidth="1"/>
    <col min="515" max="515" width="10" style="212" customWidth="1"/>
    <col min="516" max="516" width="7.5546875" style="212" customWidth="1"/>
    <col min="517" max="517" width="9" style="212" customWidth="1"/>
    <col min="518" max="519" width="10.5546875" style="212" customWidth="1"/>
    <col min="520" max="520" width="8.44140625" style="212" customWidth="1"/>
    <col min="521" max="521" width="9.109375" style="212" customWidth="1"/>
    <col min="522" max="523" width="10.5546875" style="212" customWidth="1"/>
    <col min="524" max="524" width="8.33203125" style="212" customWidth="1"/>
    <col min="525" max="525" width="9.44140625" style="212" bestFit="1" customWidth="1"/>
    <col min="526" max="527" width="9.6640625" style="212" customWidth="1"/>
    <col min="528" max="528" width="7.44140625" style="212" customWidth="1"/>
    <col min="529" max="529" width="8.33203125" style="212" customWidth="1"/>
    <col min="530" max="531" width="6.5546875" style="212" customWidth="1"/>
    <col min="532" max="532" width="7.88671875" style="212" customWidth="1"/>
    <col min="533" max="533" width="7.109375" style="212" customWidth="1"/>
    <col min="534" max="535" width="8" style="212" customWidth="1"/>
    <col min="536" max="537" width="7.88671875" style="212" customWidth="1"/>
    <col min="538" max="539" width="7" style="212" customWidth="1"/>
    <col min="540" max="540" width="8.6640625" style="212" customWidth="1"/>
    <col min="541" max="541" width="7.88671875" style="212" customWidth="1"/>
    <col min="542" max="543" width="8.88671875" style="212" customWidth="1"/>
    <col min="544" max="544" width="7.109375" style="212" customWidth="1"/>
    <col min="545" max="545" width="9.44140625" style="212" customWidth="1"/>
    <col min="546" max="547" width="8.109375" style="212" customWidth="1"/>
    <col min="548" max="548" width="10.109375" style="212" customWidth="1"/>
    <col min="549" max="549" width="8.109375" style="212" customWidth="1"/>
    <col min="550" max="552" width="8.88671875" style="212" customWidth="1"/>
    <col min="553" max="553" width="9.33203125" style="212" customWidth="1"/>
    <col min="554" max="554" width="8.5546875" style="212" customWidth="1"/>
    <col min="555" max="555" width="10.109375" style="212" customWidth="1"/>
    <col min="556" max="556" width="7.109375" style="212" customWidth="1"/>
    <col min="557" max="557" width="8.6640625" style="212" customWidth="1"/>
    <col min="558" max="561" width="0" style="212" hidden="1" customWidth="1"/>
    <col min="562" max="562" width="10.88671875" style="212" customWidth="1"/>
    <col min="563" max="563" width="9.6640625" style="212" customWidth="1"/>
    <col min="564" max="564" width="8.5546875" style="212" customWidth="1"/>
    <col min="565" max="565" width="8" style="212" customWidth="1"/>
    <col min="566" max="567" width="10.6640625" style="212" customWidth="1"/>
    <col min="568" max="568" width="8" style="212" customWidth="1"/>
    <col min="569" max="569" width="10.109375" style="212" customWidth="1"/>
    <col min="570" max="570" width="10.44140625" style="212" customWidth="1"/>
    <col min="571" max="571" width="8.6640625" style="212" customWidth="1"/>
    <col min="572" max="572" width="7.33203125" style="212" customWidth="1"/>
    <col min="573" max="573" width="8.33203125" style="212" customWidth="1"/>
    <col min="574" max="574" width="8.44140625" style="212" customWidth="1"/>
    <col min="575" max="575" width="7.44140625" style="212" customWidth="1"/>
    <col min="576" max="576" width="6.44140625" style="212" customWidth="1"/>
    <col min="577" max="577" width="9.33203125" style="212" customWidth="1"/>
    <col min="578" max="579" width="8.5546875" style="212" customWidth="1"/>
    <col min="580" max="580" width="6.33203125" style="212" customWidth="1"/>
    <col min="581" max="581" width="7.109375" style="212" customWidth="1"/>
    <col min="582" max="582" width="8.33203125" style="212" customWidth="1"/>
    <col min="583" max="583" width="7.6640625" style="212" customWidth="1"/>
    <col min="584" max="584" width="6.44140625" style="212" customWidth="1"/>
    <col min="585" max="585" width="8.33203125" style="212" customWidth="1"/>
    <col min="586" max="587" width="6.44140625" style="212" customWidth="1"/>
    <col min="588" max="588" width="7.109375" style="212" customWidth="1"/>
    <col min="589" max="589" width="6.109375" style="212" customWidth="1"/>
    <col min="590" max="591" width="5.5546875" style="212" customWidth="1"/>
    <col min="592" max="592" width="4.88671875" style="212" customWidth="1"/>
    <col min="593" max="606" width="0" style="212" hidden="1" customWidth="1"/>
    <col min="607" max="607" width="9.109375" style="212"/>
    <col min="608" max="612" width="0" style="212" hidden="1" customWidth="1"/>
    <col min="613" max="768" width="9.109375" style="212"/>
    <col min="769" max="769" width="20.88671875" style="212" customWidth="1"/>
    <col min="770" max="770" width="10.5546875" style="212" customWidth="1"/>
    <col min="771" max="771" width="10" style="212" customWidth="1"/>
    <col min="772" max="772" width="7.5546875" style="212" customWidth="1"/>
    <col min="773" max="773" width="9" style="212" customWidth="1"/>
    <col min="774" max="775" width="10.5546875" style="212" customWidth="1"/>
    <col min="776" max="776" width="8.44140625" style="212" customWidth="1"/>
    <col min="777" max="777" width="9.109375" style="212" customWidth="1"/>
    <col min="778" max="779" width="10.5546875" style="212" customWidth="1"/>
    <col min="780" max="780" width="8.33203125" style="212" customWidth="1"/>
    <col min="781" max="781" width="9.44140625" style="212" bestFit="1" customWidth="1"/>
    <col min="782" max="783" width="9.6640625" style="212" customWidth="1"/>
    <col min="784" max="784" width="7.44140625" style="212" customWidth="1"/>
    <col min="785" max="785" width="8.33203125" style="212" customWidth="1"/>
    <col min="786" max="787" width="6.5546875" style="212" customWidth="1"/>
    <col min="788" max="788" width="7.88671875" style="212" customWidth="1"/>
    <col min="789" max="789" width="7.109375" style="212" customWidth="1"/>
    <col min="790" max="791" width="8" style="212" customWidth="1"/>
    <col min="792" max="793" width="7.88671875" style="212" customWidth="1"/>
    <col min="794" max="795" width="7" style="212" customWidth="1"/>
    <col min="796" max="796" width="8.6640625" style="212" customWidth="1"/>
    <col min="797" max="797" width="7.88671875" style="212" customWidth="1"/>
    <col min="798" max="799" width="8.88671875" style="212" customWidth="1"/>
    <col min="800" max="800" width="7.109375" style="212" customWidth="1"/>
    <col min="801" max="801" width="9.44140625" style="212" customWidth="1"/>
    <col min="802" max="803" width="8.109375" style="212" customWidth="1"/>
    <col min="804" max="804" width="10.109375" style="212" customWidth="1"/>
    <col min="805" max="805" width="8.109375" style="212" customWidth="1"/>
    <col min="806" max="808" width="8.88671875" style="212" customWidth="1"/>
    <col min="809" max="809" width="9.33203125" style="212" customWidth="1"/>
    <col min="810" max="810" width="8.5546875" style="212" customWidth="1"/>
    <col min="811" max="811" width="10.109375" style="212" customWidth="1"/>
    <col min="812" max="812" width="7.109375" style="212" customWidth="1"/>
    <col min="813" max="813" width="8.6640625" style="212" customWidth="1"/>
    <col min="814" max="817" width="0" style="212" hidden="1" customWidth="1"/>
    <col min="818" max="818" width="10.88671875" style="212" customWidth="1"/>
    <col min="819" max="819" width="9.6640625" style="212" customWidth="1"/>
    <col min="820" max="820" width="8.5546875" style="212" customWidth="1"/>
    <col min="821" max="821" width="8" style="212" customWidth="1"/>
    <col min="822" max="823" width="10.6640625" style="212" customWidth="1"/>
    <col min="824" max="824" width="8" style="212" customWidth="1"/>
    <col min="825" max="825" width="10.109375" style="212" customWidth="1"/>
    <col min="826" max="826" width="10.44140625" style="212" customWidth="1"/>
    <col min="827" max="827" width="8.6640625" style="212" customWidth="1"/>
    <col min="828" max="828" width="7.33203125" style="212" customWidth="1"/>
    <col min="829" max="829" width="8.33203125" style="212" customWidth="1"/>
    <col min="830" max="830" width="8.44140625" style="212" customWidth="1"/>
    <col min="831" max="831" width="7.44140625" style="212" customWidth="1"/>
    <col min="832" max="832" width="6.44140625" style="212" customWidth="1"/>
    <col min="833" max="833" width="9.33203125" style="212" customWidth="1"/>
    <col min="834" max="835" width="8.5546875" style="212" customWidth="1"/>
    <col min="836" max="836" width="6.33203125" style="212" customWidth="1"/>
    <col min="837" max="837" width="7.109375" style="212" customWidth="1"/>
    <col min="838" max="838" width="8.33203125" style="212" customWidth="1"/>
    <col min="839" max="839" width="7.6640625" style="212" customWidth="1"/>
    <col min="840" max="840" width="6.44140625" style="212" customWidth="1"/>
    <col min="841" max="841" width="8.33203125" style="212" customWidth="1"/>
    <col min="842" max="843" width="6.44140625" style="212" customWidth="1"/>
    <col min="844" max="844" width="7.109375" style="212" customWidth="1"/>
    <col min="845" max="845" width="6.109375" style="212" customWidth="1"/>
    <col min="846" max="847" width="5.5546875" style="212" customWidth="1"/>
    <col min="848" max="848" width="4.88671875" style="212" customWidth="1"/>
    <col min="849" max="862" width="0" style="212" hidden="1" customWidth="1"/>
    <col min="863" max="863" width="9.109375" style="212"/>
    <col min="864" max="868" width="0" style="212" hidden="1" customWidth="1"/>
    <col min="869" max="1024" width="9.109375" style="212"/>
    <col min="1025" max="1025" width="20.88671875" style="212" customWidth="1"/>
    <col min="1026" max="1026" width="10.5546875" style="212" customWidth="1"/>
    <col min="1027" max="1027" width="10" style="212" customWidth="1"/>
    <col min="1028" max="1028" width="7.5546875" style="212" customWidth="1"/>
    <col min="1029" max="1029" width="9" style="212" customWidth="1"/>
    <col min="1030" max="1031" width="10.5546875" style="212" customWidth="1"/>
    <col min="1032" max="1032" width="8.44140625" style="212" customWidth="1"/>
    <col min="1033" max="1033" width="9.109375" style="212" customWidth="1"/>
    <col min="1034" max="1035" width="10.5546875" style="212" customWidth="1"/>
    <col min="1036" max="1036" width="8.33203125" style="212" customWidth="1"/>
    <col min="1037" max="1037" width="9.44140625" style="212" bestFit="1" customWidth="1"/>
    <col min="1038" max="1039" width="9.6640625" style="212" customWidth="1"/>
    <col min="1040" max="1040" width="7.44140625" style="212" customWidth="1"/>
    <col min="1041" max="1041" width="8.33203125" style="212" customWidth="1"/>
    <col min="1042" max="1043" width="6.5546875" style="212" customWidth="1"/>
    <col min="1044" max="1044" width="7.88671875" style="212" customWidth="1"/>
    <col min="1045" max="1045" width="7.109375" style="212" customWidth="1"/>
    <col min="1046" max="1047" width="8" style="212" customWidth="1"/>
    <col min="1048" max="1049" width="7.88671875" style="212" customWidth="1"/>
    <col min="1050" max="1051" width="7" style="212" customWidth="1"/>
    <col min="1052" max="1052" width="8.6640625" style="212" customWidth="1"/>
    <col min="1053" max="1053" width="7.88671875" style="212" customWidth="1"/>
    <col min="1054" max="1055" width="8.88671875" style="212" customWidth="1"/>
    <col min="1056" max="1056" width="7.109375" style="212" customWidth="1"/>
    <col min="1057" max="1057" width="9.44140625" style="212" customWidth="1"/>
    <col min="1058" max="1059" width="8.109375" style="212" customWidth="1"/>
    <col min="1060" max="1060" width="10.109375" style="212" customWidth="1"/>
    <col min="1061" max="1061" width="8.109375" style="212" customWidth="1"/>
    <col min="1062" max="1064" width="8.88671875" style="212" customWidth="1"/>
    <col min="1065" max="1065" width="9.33203125" style="212" customWidth="1"/>
    <col min="1066" max="1066" width="8.5546875" style="212" customWidth="1"/>
    <col min="1067" max="1067" width="10.109375" style="212" customWidth="1"/>
    <col min="1068" max="1068" width="7.109375" style="212" customWidth="1"/>
    <col min="1069" max="1069" width="8.6640625" style="212" customWidth="1"/>
    <col min="1070" max="1073" width="0" style="212" hidden="1" customWidth="1"/>
    <col min="1074" max="1074" width="10.88671875" style="212" customWidth="1"/>
    <col min="1075" max="1075" width="9.6640625" style="212" customWidth="1"/>
    <col min="1076" max="1076" width="8.5546875" style="212" customWidth="1"/>
    <col min="1077" max="1077" width="8" style="212" customWidth="1"/>
    <col min="1078" max="1079" width="10.6640625" style="212" customWidth="1"/>
    <col min="1080" max="1080" width="8" style="212" customWidth="1"/>
    <col min="1081" max="1081" width="10.109375" style="212" customWidth="1"/>
    <col min="1082" max="1082" width="10.44140625" style="212" customWidth="1"/>
    <col min="1083" max="1083" width="8.6640625" style="212" customWidth="1"/>
    <col min="1084" max="1084" width="7.33203125" style="212" customWidth="1"/>
    <col min="1085" max="1085" width="8.33203125" style="212" customWidth="1"/>
    <col min="1086" max="1086" width="8.44140625" style="212" customWidth="1"/>
    <col min="1087" max="1087" width="7.44140625" style="212" customWidth="1"/>
    <col min="1088" max="1088" width="6.44140625" style="212" customWidth="1"/>
    <col min="1089" max="1089" width="9.33203125" style="212" customWidth="1"/>
    <col min="1090" max="1091" width="8.5546875" style="212" customWidth="1"/>
    <col min="1092" max="1092" width="6.33203125" style="212" customWidth="1"/>
    <col min="1093" max="1093" width="7.109375" style="212" customWidth="1"/>
    <col min="1094" max="1094" width="8.33203125" style="212" customWidth="1"/>
    <col min="1095" max="1095" width="7.6640625" style="212" customWidth="1"/>
    <col min="1096" max="1096" width="6.44140625" style="212" customWidth="1"/>
    <col min="1097" max="1097" width="8.33203125" style="212" customWidth="1"/>
    <col min="1098" max="1099" width="6.44140625" style="212" customWidth="1"/>
    <col min="1100" max="1100" width="7.109375" style="212" customWidth="1"/>
    <col min="1101" max="1101" width="6.109375" style="212" customWidth="1"/>
    <col min="1102" max="1103" width="5.5546875" style="212" customWidth="1"/>
    <col min="1104" max="1104" width="4.88671875" style="212" customWidth="1"/>
    <col min="1105" max="1118" width="0" style="212" hidden="1" customWidth="1"/>
    <col min="1119" max="1119" width="9.109375" style="212"/>
    <col min="1120" max="1124" width="0" style="212" hidden="1" customWidth="1"/>
    <col min="1125" max="1280" width="9.109375" style="212"/>
    <col min="1281" max="1281" width="20.88671875" style="212" customWidth="1"/>
    <col min="1282" max="1282" width="10.5546875" style="212" customWidth="1"/>
    <col min="1283" max="1283" width="10" style="212" customWidth="1"/>
    <col min="1284" max="1284" width="7.5546875" style="212" customWidth="1"/>
    <col min="1285" max="1285" width="9" style="212" customWidth="1"/>
    <col min="1286" max="1287" width="10.5546875" style="212" customWidth="1"/>
    <col min="1288" max="1288" width="8.44140625" style="212" customWidth="1"/>
    <col min="1289" max="1289" width="9.109375" style="212" customWidth="1"/>
    <col min="1290" max="1291" width="10.5546875" style="212" customWidth="1"/>
    <col min="1292" max="1292" width="8.33203125" style="212" customWidth="1"/>
    <col min="1293" max="1293" width="9.44140625" style="212" bestFit="1" customWidth="1"/>
    <col min="1294" max="1295" width="9.6640625" style="212" customWidth="1"/>
    <col min="1296" max="1296" width="7.44140625" style="212" customWidth="1"/>
    <col min="1297" max="1297" width="8.33203125" style="212" customWidth="1"/>
    <col min="1298" max="1299" width="6.5546875" style="212" customWidth="1"/>
    <col min="1300" max="1300" width="7.88671875" style="212" customWidth="1"/>
    <col min="1301" max="1301" width="7.109375" style="212" customWidth="1"/>
    <col min="1302" max="1303" width="8" style="212" customWidth="1"/>
    <col min="1304" max="1305" width="7.88671875" style="212" customWidth="1"/>
    <col min="1306" max="1307" width="7" style="212" customWidth="1"/>
    <col min="1308" max="1308" width="8.6640625" style="212" customWidth="1"/>
    <col min="1309" max="1309" width="7.88671875" style="212" customWidth="1"/>
    <col min="1310" max="1311" width="8.88671875" style="212" customWidth="1"/>
    <col min="1312" max="1312" width="7.109375" style="212" customWidth="1"/>
    <col min="1313" max="1313" width="9.44140625" style="212" customWidth="1"/>
    <col min="1314" max="1315" width="8.109375" style="212" customWidth="1"/>
    <col min="1316" max="1316" width="10.109375" style="212" customWidth="1"/>
    <col min="1317" max="1317" width="8.109375" style="212" customWidth="1"/>
    <col min="1318" max="1320" width="8.88671875" style="212" customWidth="1"/>
    <col min="1321" max="1321" width="9.33203125" style="212" customWidth="1"/>
    <col min="1322" max="1322" width="8.5546875" style="212" customWidth="1"/>
    <col min="1323" max="1323" width="10.109375" style="212" customWidth="1"/>
    <col min="1324" max="1324" width="7.109375" style="212" customWidth="1"/>
    <col min="1325" max="1325" width="8.6640625" style="212" customWidth="1"/>
    <col min="1326" max="1329" width="0" style="212" hidden="1" customWidth="1"/>
    <col min="1330" max="1330" width="10.88671875" style="212" customWidth="1"/>
    <col min="1331" max="1331" width="9.6640625" style="212" customWidth="1"/>
    <col min="1332" max="1332" width="8.5546875" style="212" customWidth="1"/>
    <col min="1333" max="1333" width="8" style="212" customWidth="1"/>
    <col min="1334" max="1335" width="10.6640625" style="212" customWidth="1"/>
    <col min="1336" max="1336" width="8" style="212" customWidth="1"/>
    <col min="1337" max="1337" width="10.109375" style="212" customWidth="1"/>
    <col min="1338" max="1338" width="10.44140625" style="212" customWidth="1"/>
    <col min="1339" max="1339" width="8.6640625" style="212" customWidth="1"/>
    <col min="1340" max="1340" width="7.33203125" style="212" customWidth="1"/>
    <col min="1341" max="1341" width="8.33203125" style="212" customWidth="1"/>
    <col min="1342" max="1342" width="8.44140625" style="212" customWidth="1"/>
    <col min="1343" max="1343" width="7.44140625" style="212" customWidth="1"/>
    <col min="1344" max="1344" width="6.44140625" style="212" customWidth="1"/>
    <col min="1345" max="1345" width="9.33203125" style="212" customWidth="1"/>
    <col min="1346" max="1347" width="8.5546875" style="212" customWidth="1"/>
    <col min="1348" max="1348" width="6.33203125" style="212" customWidth="1"/>
    <col min="1349" max="1349" width="7.109375" style="212" customWidth="1"/>
    <col min="1350" max="1350" width="8.33203125" style="212" customWidth="1"/>
    <col min="1351" max="1351" width="7.6640625" style="212" customWidth="1"/>
    <col min="1352" max="1352" width="6.44140625" style="212" customWidth="1"/>
    <col min="1353" max="1353" width="8.33203125" style="212" customWidth="1"/>
    <col min="1354" max="1355" width="6.44140625" style="212" customWidth="1"/>
    <col min="1356" max="1356" width="7.109375" style="212" customWidth="1"/>
    <col min="1357" max="1357" width="6.109375" style="212" customWidth="1"/>
    <col min="1358" max="1359" width="5.5546875" style="212" customWidth="1"/>
    <col min="1360" max="1360" width="4.88671875" style="212" customWidth="1"/>
    <col min="1361" max="1374" width="0" style="212" hidden="1" customWidth="1"/>
    <col min="1375" max="1375" width="9.109375" style="212"/>
    <col min="1376" max="1380" width="0" style="212" hidden="1" customWidth="1"/>
    <col min="1381" max="1536" width="9.109375" style="212"/>
    <col min="1537" max="1537" width="20.88671875" style="212" customWidth="1"/>
    <col min="1538" max="1538" width="10.5546875" style="212" customWidth="1"/>
    <col min="1539" max="1539" width="10" style="212" customWidth="1"/>
    <col min="1540" max="1540" width="7.5546875" style="212" customWidth="1"/>
    <col min="1541" max="1541" width="9" style="212" customWidth="1"/>
    <col min="1542" max="1543" width="10.5546875" style="212" customWidth="1"/>
    <col min="1544" max="1544" width="8.44140625" style="212" customWidth="1"/>
    <col min="1545" max="1545" width="9.109375" style="212" customWidth="1"/>
    <col min="1546" max="1547" width="10.5546875" style="212" customWidth="1"/>
    <col min="1548" max="1548" width="8.33203125" style="212" customWidth="1"/>
    <col min="1549" max="1549" width="9.44140625" style="212" bestFit="1" customWidth="1"/>
    <col min="1550" max="1551" width="9.6640625" style="212" customWidth="1"/>
    <col min="1552" max="1552" width="7.44140625" style="212" customWidth="1"/>
    <col min="1553" max="1553" width="8.33203125" style="212" customWidth="1"/>
    <col min="1554" max="1555" width="6.5546875" style="212" customWidth="1"/>
    <col min="1556" max="1556" width="7.88671875" style="212" customWidth="1"/>
    <col min="1557" max="1557" width="7.109375" style="212" customWidth="1"/>
    <col min="1558" max="1559" width="8" style="212" customWidth="1"/>
    <col min="1560" max="1561" width="7.88671875" style="212" customWidth="1"/>
    <col min="1562" max="1563" width="7" style="212" customWidth="1"/>
    <col min="1564" max="1564" width="8.6640625" style="212" customWidth="1"/>
    <col min="1565" max="1565" width="7.88671875" style="212" customWidth="1"/>
    <col min="1566" max="1567" width="8.88671875" style="212" customWidth="1"/>
    <col min="1568" max="1568" width="7.109375" style="212" customWidth="1"/>
    <col min="1569" max="1569" width="9.44140625" style="212" customWidth="1"/>
    <col min="1570" max="1571" width="8.109375" style="212" customWidth="1"/>
    <col min="1572" max="1572" width="10.109375" style="212" customWidth="1"/>
    <col min="1573" max="1573" width="8.109375" style="212" customWidth="1"/>
    <col min="1574" max="1576" width="8.88671875" style="212" customWidth="1"/>
    <col min="1577" max="1577" width="9.33203125" style="212" customWidth="1"/>
    <col min="1578" max="1578" width="8.5546875" style="212" customWidth="1"/>
    <col min="1579" max="1579" width="10.109375" style="212" customWidth="1"/>
    <col min="1580" max="1580" width="7.109375" style="212" customWidth="1"/>
    <col min="1581" max="1581" width="8.6640625" style="212" customWidth="1"/>
    <col min="1582" max="1585" width="0" style="212" hidden="1" customWidth="1"/>
    <col min="1586" max="1586" width="10.88671875" style="212" customWidth="1"/>
    <col min="1587" max="1587" width="9.6640625" style="212" customWidth="1"/>
    <col min="1588" max="1588" width="8.5546875" style="212" customWidth="1"/>
    <col min="1589" max="1589" width="8" style="212" customWidth="1"/>
    <col min="1590" max="1591" width="10.6640625" style="212" customWidth="1"/>
    <col min="1592" max="1592" width="8" style="212" customWidth="1"/>
    <col min="1593" max="1593" width="10.109375" style="212" customWidth="1"/>
    <col min="1594" max="1594" width="10.44140625" style="212" customWidth="1"/>
    <col min="1595" max="1595" width="8.6640625" style="212" customWidth="1"/>
    <col min="1596" max="1596" width="7.33203125" style="212" customWidth="1"/>
    <col min="1597" max="1597" width="8.33203125" style="212" customWidth="1"/>
    <col min="1598" max="1598" width="8.44140625" style="212" customWidth="1"/>
    <col min="1599" max="1599" width="7.44140625" style="212" customWidth="1"/>
    <col min="1600" max="1600" width="6.44140625" style="212" customWidth="1"/>
    <col min="1601" max="1601" width="9.33203125" style="212" customWidth="1"/>
    <col min="1602" max="1603" width="8.5546875" style="212" customWidth="1"/>
    <col min="1604" max="1604" width="6.33203125" style="212" customWidth="1"/>
    <col min="1605" max="1605" width="7.109375" style="212" customWidth="1"/>
    <col min="1606" max="1606" width="8.33203125" style="212" customWidth="1"/>
    <col min="1607" max="1607" width="7.6640625" style="212" customWidth="1"/>
    <col min="1608" max="1608" width="6.44140625" style="212" customWidth="1"/>
    <col min="1609" max="1609" width="8.33203125" style="212" customWidth="1"/>
    <col min="1610" max="1611" width="6.44140625" style="212" customWidth="1"/>
    <col min="1612" max="1612" width="7.109375" style="212" customWidth="1"/>
    <col min="1613" max="1613" width="6.109375" style="212" customWidth="1"/>
    <col min="1614" max="1615" width="5.5546875" style="212" customWidth="1"/>
    <col min="1616" max="1616" width="4.88671875" style="212" customWidth="1"/>
    <col min="1617" max="1630" width="0" style="212" hidden="1" customWidth="1"/>
    <col min="1631" max="1631" width="9.109375" style="212"/>
    <col min="1632" max="1636" width="0" style="212" hidden="1" customWidth="1"/>
    <col min="1637" max="1792" width="9.109375" style="212"/>
    <col min="1793" max="1793" width="20.88671875" style="212" customWidth="1"/>
    <col min="1794" max="1794" width="10.5546875" style="212" customWidth="1"/>
    <col min="1795" max="1795" width="10" style="212" customWidth="1"/>
    <col min="1796" max="1796" width="7.5546875" style="212" customWidth="1"/>
    <col min="1797" max="1797" width="9" style="212" customWidth="1"/>
    <col min="1798" max="1799" width="10.5546875" style="212" customWidth="1"/>
    <col min="1800" max="1800" width="8.44140625" style="212" customWidth="1"/>
    <col min="1801" max="1801" width="9.109375" style="212" customWidth="1"/>
    <col min="1802" max="1803" width="10.5546875" style="212" customWidth="1"/>
    <col min="1804" max="1804" width="8.33203125" style="212" customWidth="1"/>
    <col min="1805" max="1805" width="9.44140625" style="212" bestFit="1" customWidth="1"/>
    <col min="1806" max="1807" width="9.6640625" style="212" customWidth="1"/>
    <col min="1808" max="1808" width="7.44140625" style="212" customWidth="1"/>
    <col min="1809" max="1809" width="8.33203125" style="212" customWidth="1"/>
    <col min="1810" max="1811" width="6.5546875" style="212" customWidth="1"/>
    <col min="1812" max="1812" width="7.88671875" style="212" customWidth="1"/>
    <col min="1813" max="1813" width="7.109375" style="212" customWidth="1"/>
    <col min="1814" max="1815" width="8" style="212" customWidth="1"/>
    <col min="1816" max="1817" width="7.88671875" style="212" customWidth="1"/>
    <col min="1818" max="1819" width="7" style="212" customWidth="1"/>
    <col min="1820" max="1820" width="8.6640625" style="212" customWidth="1"/>
    <col min="1821" max="1821" width="7.88671875" style="212" customWidth="1"/>
    <col min="1822" max="1823" width="8.88671875" style="212" customWidth="1"/>
    <col min="1824" max="1824" width="7.109375" style="212" customWidth="1"/>
    <col min="1825" max="1825" width="9.44140625" style="212" customWidth="1"/>
    <col min="1826" max="1827" width="8.109375" style="212" customWidth="1"/>
    <col min="1828" max="1828" width="10.109375" style="212" customWidth="1"/>
    <col min="1829" max="1829" width="8.109375" style="212" customWidth="1"/>
    <col min="1830" max="1832" width="8.88671875" style="212" customWidth="1"/>
    <col min="1833" max="1833" width="9.33203125" style="212" customWidth="1"/>
    <col min="1834" max="1834" width="8.5546875" style="212" customWidth="1"/>
    <col min="1835" max="1835" width="10.109375" style="212" customWidth="1"/>
    <col min="1836" max="1836" width="7.109375" style="212" customWidth="1"/>
    <col min="1837" max="1837" width="8.6640625" style="212" customWidth="1"/>
    <col min="1838" max="1841" width="0" style="212" hidden="1" customWidth="1"/>
    <col min="1842" max="1842" width="10.88671875" style="212" customWidth="1"/>
    <col min="1843" max="1843" width="9.6640625" style="212" customWidth="1"/>
    <col min="1844" max="1844" width="8.5546875" style="212" customWidth="1"/>
    <col min="1845" max="1845" width="8" style="212" customWidth="1"/>
    <col min="1846" max="1847" width="10.6640625" style="212" customWidth="1"/>
    <col min="1848" max="1848" width="8" style="212" customWidth="1"/>
    <col min="1849" max="1849" width="10.109375" style="212" customWidth="1"/>
    <col min="1850" max="1850" width="10.44140625" style="212" customWidth="1"/>
    <col min="1851" max="1851" width="8.6640625" style="212" customWidth="1"/>
    <col min="1852" max="1852" width="7.33203125" style="212" customWidth="1"/>
    <col min="1853" max="1853" width="8.33203125" style="212" customWidth="1"/>
    <col min="1854" max="1854" width="8.44140625" style="212" customWidth="1"/>
    <col min="1855" max="1855" width="7.44140625" style="212" customWidth="1"/>
    <col min="1856" max="1856" width="6.44140625" style="212" customWidth="1"/>
    <col min="1857" max="1857" width="9.33203125" style="212" customWidth="1"/>
    <col min="1858" max="1859" width="8.5546875" style="212" customWidth="1"/>
    <col min="1860" max="1860" width="6.33203125" style="212" customWidth="1"/>
    <col min="1861" max="1861" width="7.109375" style="212" customWidth="1"/>
    <col min="1862" max="1862" width="8.33203125" style="212" customWidth="1"/>
    <col min="1863" max="1863" width="7.6640625" style="212" customWidth="1"/>
    <col min="1864" max="1864" width="6.44140625" style="212" customWidth="1"/>
    <col min="1865" max="1865" width="8.33203125" style="212" customWidth="1"/>
    <col min="1866" max="1867" width="6.44140625" style="212" customWidth="1"/>
    <col min="1868" max="1868" width="7.109375" style="212" customWidth="1"/>
    <col min="1869" max="1869" width="6.109375" style="212" customWidth="1"/>
    <col min="1870" max="1871" width="5.5546875" style="212" customWidth="1"/>
    <col min="1872" max="1872" width="4.88671875" style="212" customWidth="1"/>
    <col min="1873" max="1886" width="0" style="212" hidden="1" customWidth="1"/>
    <col min="1887" max="1887" width="9.109375" style="212"/>
    <col min="1888" max="1892" width="0" style="212" hidden="1" customWidth="1"/>
    <col min="1893" max="2048" width="9.109375" style="212"/>
    <col min="2049" max="2049" width="20.88671875" style="212" customWidth="1"/>
    <col min="2050" max="2050" width="10.5546875" style="212" customWidth="1"/>
    <col min="2051" max="2051" width="10" style="212" customWidth="1"/>
    <col min="2052" max="2052" width="7.5546875" style="212" customWidth="1"/>
    <col min="2053" max="2053" width="9" style="212" customWidth="1"/>
    <col min="2054" max="2055" width="10.5546875" style="212" customWidth="1"/>
    <col min="2056" max="2056" width="8.44140625" style="212" customWidth="1"/>
    <col min="2057" max="2057" width="9.109375" style="212" customWidth="1"/>
    <col min="2058" max="2059" width="10.5546875" style="212" customWidth="1"/>
    <col min="2060" max="2060" width="8.33203125" style="212" customWidth="1"/>
    <col min="2061" max="2061" width="9.44140625" style="212" bestFit="1" customWidth="1"/>
    <col min="2062" max="2063" width="9.6640625" style="212" customWidth="1"/>
    <col min="2064" max="2064" width="7.44140625" style="212" customWidth="1"/>
    <col min="2065" max="2065" width="8.33203125" style="212" customWidth="1"/>
    <col min="2066" max="2067" width="6.5546875" style="212" customWidth="1"/>
    <col min="2068" max="2068" width="7.88671875" style="212" customWidth="1"/>
    <col min="2069" max="2069" width="7.109375" style="212" customWidth="1"/>
    <col min="2070" max="2071" width="8" style="212" customWidth="1"/>
    <col min="2072" max="2073" width="7.88671875" style="212" customWidth="1"/>
    <col min="2074" max="2075" width="7" style="212" customWidth="1"/>
    <col min="2076" max="2076" width="8.6640625" style="212" customWidth="1"/>
    <col min="2077" max="2077" width="7.88671875" style="212" customWidth="1"/>
    <col min="2078" max="2079" width="8.88671875" style="212" customWidth="1"/>
    <col min="2080" max="2080" width="7.109375" style="212" customWidth="1"/>
    <col min="2081" max="2081" width="9.44140625" style="212" customWidth="1"/>
    <col min="2082" max="2083" width="8.109375" style="212" customWidth="1"/>
    <col min="2084" max="2084" width="10.109375" style="212" customWidth="1"/>
    <col min="2085" max="2085" width="8.109375" style="212" customWidth="1"/>
    <col min="2086" max="2088" width="8.88671875" style="212" customWidth="1"/>
    <col min="2089" max="2089" width="9.33203125" style="212" customWidth="1"/>
    <col min="2090" max="2090" width="8.5546875" style="212" customWidth="1"/>
    <col min="2091" max="2091" width="10.109375" style="212" customWidth="1"/>
    <col min="2092" max="2092" width="7.109375" style="212" customWidth="1"/>
    <col min="2093" max="2093" width="8.6640625" style="212" customWidth="1"/>
    <col min="2094" max="2097" width="0" style="212" hidden="1" customWidth="1"/>
    <col min="2098" max="2098" width="10.88671875" style="212" customWidth="1"/>
    <col min="2099" max="2099" width="9.6640625" style="212" customWidth="1"/>
    <col min="2100" max="2100" width="8.5546875" style="212" customWidth="1"/>
    <col min="2101" max="2101" width="8" style="212" customWidth="1"/>
    <col min="2102" max="2103" width="10.6640625" style="212" customWidth="1"/>
    <col min="2104" max="2104" width="8" style="212" customWidth="1"/>
    <col min="2105" max="2105" width="10.109375" style="212" customWidth="1"/>
    <col min="2106" max="2106" width="10.44140625" style="212" customWidth="1"/>
    <col min="2107" max="2107" width="8.6640625" style="212" customWidth="1"/>
    <col min="2108" max="2108" width="7.33203125" style="212" customWidth="1"/>
    <col min="2109" max="2109" width="8.33203125" style="212" customWidth="1"/>
    <col min="2110" max="2110" width="8.44140625" style="212" customWidth="1"/>
    <col min="2111" max="2111" width="7.44140625" style="212" customWidth="1"/>
    <col min="2112" max="2112" width="6.44140625" style="212" customWidth="1"/>
    <col min="2113" max="2113" width="9.33203125" style="212" customWidth="1"/>
    <col min="2114" max="2115" width="8.5546875" style="212" customWidth="1"/>
    <col min="2116" max="2116" width="6.33203125" style="212" customWidth="1"/>
    <col min="2117" max="2117" width="7.109375" style="212" customWidth="1"/>
    <col min="2118" max="2118" width="8.33203125" style="212" customWidth="1"/>
    <col min="2119" max="2119" width="7.6640625" style="212" customWidth="1"/>
    <col min="2120" max="2120" width="6.44140625" style="212" customWidth="1"/>
    <col min="2121" max="2121" width="8.33203125" style="212" customWidth="1"/>
    <col min="2122" max="2123" width="6.44140625" style="212" customWidth="1"/>
    <col min="2124" max="2124" width="7.109375" style="212" customWidth="1"/>
    <col min="2125" max="2125" width="6.109375" style="212" customWidth="1"/>
    <col min="2126" max="2127" width="5.5546875" style="212" customWidth="1"/>
    <col min="2128" max="2128" width="4.88671875" style="212" customWidth="1"/>
    <col min="2129" max="2142" width="0" style="212" hidden="1" customWidth="1"/>
    <col min="2143" max="2143" width="9.109375" style="212"/>
    <col min="2144" max="2148" width="0" style="212" hidden="1" customWidth="1"/>
    <col min="2149" max="2304" width="9.109375" style="212"/>
    <col min="2305" max="2305" width="20.88671875" style="212" customWidth="1"/>
    <col min="2306" max="2306" width="10.5546875" style="212" customWidth="1"/>
    <col min="2307" max="2307" width="10" style="212" customWidth="1"/>
    <col min="2308" max="2308" width="7.5546875" style="212" customWidth="1"/>
    <col min="2309" max="2309" width="9" style="212" customWidth="1"/>
    <col min="2310" max="2311" width="10.5546875" style="212" customWidth="1"/>
    <col min="2312" max="2312" width="8.44140625" style="212" customWidth="1"/>
    <col min="2313" max="2313" width="9.109375" style="212" customWidth="1"/>
    <col min="2314" max="2315" width="10.5546875" style="212" customWidth="1"/>
    <col min="2316" max="2316" width="8.33203125" style="212" customWidth="1"/>
    <col min="2317" max="2317" width="9.44140625" style="212" bestFit="1" customWidth="1"/>
    <col min="2318" max="2319" width="9.6640625" style="212" customWidth="1"/>
    <col min="2320" max="2320" width="7.44140625" style="212" customWidth="1"/>
    <col min="2321" max="2321" width="8.33203125" style="212" customWidth="1"/>
    <col min="2322" max="2323" width="6.5546875" style="212" customWidth="1"/>
    <col min="2324" max="2324" width="7.88671875" style="212" customWidth="1"/>
    <col min="2325" max="2325" width="7.109375" style="212" customWidth="1"/>
    <col min="2326" max="2327" width="8" style="212" customWidth="1"/>
    <col min="2328" max="2329" width="7.88671875" style="212" customWidth="1"/>
    <col min="2330" max="2331" width="7" style="212" customWidth="1"/>
    <col min="2332" max="2332" width="8.6640625" style="212" customWidth="1"/>
    <col min="2333" max="2333" width="7.88671875" style="212" customWidth="1"/>
    <col min="2334" max="2335" width="8.88671875" style="212" customWidth="1"/>
    <col min="2336" max="2336" width="7.109375" style="212" customWidth="1"/>
    <col min="2337" max="2337" width="9.44140625" style="212" customWidth="1"/>
    <col min="2338" max="2339" width="8.109375" style="212" customWidth="1"/>
    <col min="2340" max="2340" width="10.109375" style="212" customWidth="1"/>
    <col min="2341" max="2341" width="8.109375" style="212" customWidth="1"/>
    <col min="2342" max="2344" width="8.88671875" style="212" customWidth="1"/>
    <col min="2345" max="2345" width="9.33203125" style="212" customWidth="1"/>
    <col min="2346" max="2346" width="8.5546875" style="212" customWidth="1"/>
    <col min="2347" max="2347" width="10.109375" style="212" customWidth="1"/>
    <col min="2348" max="2348" width="7.109375" style="212" customWidth="1"/>
    <col min="2349" max="2349" width="8.6640625" style="212" customWidth="1"/>
    <col min="2350" max="2353" width="0" style="212" hidden="1" customWidth="1"/>
    <col min="2354" max="2354" width="10.88671875" style="212" customWidth="1"/>
    <col min="2355" max="2355" width="9.6640625" style="212" customWidth="1"/>
    <col min="2356" max="2356" width="8.5546875" style="212" customWidth="1"/>
    <col min="2357" max="2357" width="8" style="212" customWidth="1"/>
    <col min="2358" max="2359" width="10.6640625" style="212" customWidth="1"/>
    <col min="2360" max="2360" width="8" style="212" customWidth="1"/>
    <col min="2361" max="2361" width="10.109375" style="212" customWidth="1"/>
    <col min="2362" max="2362" width="10.44140625" style="212" customWidth="1"/>
    <col min="2363" max="2363" width="8.6640625" style="212" customWidth="1"/>
    <col min="2364" max="2364" width="7.33203125" style="212" customWidth="1"/>
    <col min="2365" max="2365" width="8.33203125" style="212" customWidth="1"/>
    <col min="2366" max="2366" width="8.44140625" style="212" customWidth="1"/>
    <col min="2367" max="2367" width="7.44140625" style="212" customWidth="1"/>
    <col min="2368" max="2368" width="6.44140625" style="212" customWidth="1"/>
    <col min="2369" max="2369" width="9.33203125" style="212" customWidth="1"/>
    <col min="2370" max="2371" width="8.5546875" style="212" customWidth="1"/>
    <col min="2372" max="2372" width="6.33203125" style="212" customWidth="1"/>
    <col min="2373" max="2373" width="7.109375" style="212" customWidth="1"/>
    <col min="2374" max="2374" width="8.33203125" style="212" customWidth="1"/>
    <col min="2375" max="2375" width="7.6640625" style="212" customWidth="1"/>
    <col min="2376" max="2376" width="6.44140625" style="212" customWidth="1"/>
    <col min="2377" max="2377" width="8.33203125" style="212" customWidth="1"/>
    <col min="2378" max="2379" width="6.44140625" style="212" customWidth="1"/>
    <col min="2380" max="2380" width="7.109375" style="212" customWidth="1"/>
    <col min="2381" max="2381" width="6.109375" style="212" customWidth="1"/>
    <col min="2382" max="2383" width="5.5546875" style="212" customWidth="1"/>
    <col min="2384" max="2384" width="4.88671875" style="212" customWidth="1"/>
    <col min="2385" max="2398" width="0" style="212" hidden="1" customWidth="1"/>
    <col min="2399" max="2399" width="9.109375" style="212"/>
    <col min="2400" max="2404" width="0" style="212" hidden="1" customWidth="1"/>
    <col min="2405" max="2560" width="9.109375" style="212"/>
    <col min="2561" max="2561" width="20.88671875" style="212" customWidth="1"/>
    <col min="2562" max="2562" width="10.5546875" style="212" customWidth="1"/>
    <col min="2563" max="2563" width="10" style="212" customWidth="1"/>
    <col min="2564" max="2564" width="7.5546875" style="212" customWidth="1"/>
    <col min="2565" max="2565" width="9" style="212" customWidth="1"/>
    <col min="2566" max="2567" width="10.5546875" style="212" customWidth="1"/>
    <col min="2568" max="2568" width="8.44140625" style="212" customWidth="1"/>
    <col min="2569" max="2569" width="9.109375" style="212" customWidth="1"/>
    <col min="2570" max="2571" width="10.5546875" style="212" customWidth="1"/>
    <col min="2572" max="2572" width="8.33203125" style="212" customWidth="1"/>
    <col min="2573" max="2573" width="9.44140625" style="212" bestFit="1" customWidth="1"/>
    <col min="2574" max="2575" width="9.6640625" style="212" customWidth="1"/>
    <col min="2576" max="2576" width="7.44140625" style="212" customWidth="1"/>
    <col min="2577" max="2577" width="8.33203125" style="212" customWidth="1"/>
    <col min="2578" max="2579" width="6.5546875" style="212" customWidth="1"/>
    <col min="2580" max="2580" width="7.88671875" style="212" customWidth="1"/>
    <col min="2581" max="2581" width="7.109375" style="212" customWidth="1"/>
    <col min="2582" max="2583" width="8" style="212" customWidth="1"/>
    <col min="2584" max="2585" width="7.88671875" style="212" customWidth="1"/>
    <col min="2586" max="2587" width="7" style="212" customWidth="1"/>
    <col min="2588" max="2588" width="8.6640625" style="212" customWidth="1"/>
    <col min="2589" max="2589" width="7.88671875" style="212" customWidth="1"/>
    <col min="2590" max="2591" width="8.88671875" style="212" customWidth="1"/>
    <col min="2592" max="2592" width="7.109375" style="212" customWidth="1"/>
    <col min="2593" max="2593" width="9.44140625" style="212" customWidth="1"/>
    <col min="2594" max="2595" width="8.109375" style="212" customWidth="1"/>
    <col min="2596" max="2596" width="10.109375" style="212" customWidth="1"/>
    <col min="2597" max="2597" width="8.109375" style="212" customWidth="1"/>
    <col min="2598" max="2600" width="8.88671875" style="212" customWidth="1"/>
    <col min="2601" max="2601" width="9.33203125" style="212" customWidth="1"/>
    <col min="2602" max="2602" width="8.5546875" style="212" customWidth="1"/>
    <col min="2603" max="2603" width="10.109375" style="212" customWidth="1"/>
    <col min="2604" max="2604" width="7.109375" style="212" customWidth="1"/>
    <col min="2605" max="2605" width="8.6640625" style="212" customWidth="1"/>
    <col min="2606" max="2609" width="0" style="212" hidden="1" customWidth="1"/>
    <col min="2610" max="2610" width="10.88671875" style="212" customWidth="1"/>
    <col min="2611" max="2611" width="9.6640625" style="212" customWidth="1"/>
    <col min="2612" max="2612" width="8.5546875" style="212" customWidth="1"/>
    <col min="2613" max="2613" width="8" style="212" customWidth="1"/>
    <col min="2614" max="2615" width="10.6640625" style="212" customWidth="1"/>
    <col min="2616" max="2616" width="8" style="212" customWidth="1"/>
    <col min="2617" max="2617" width="10.109375" style="212" customWidth="1"/>
    <col min="2618" max="2618" width="10.44140625" style="212" customWidth="1"/>
    <col min="2619" max="2619" width="8.6640625" style="212" customWidth="1"/>
    <col min="2620" max="2620" width="7.33203125" style="212" customWidth="1"/>
    <col min="2621" max="2621" width="8.33203125" style="212" customWidth="1"/>
    <col min="2622" max="2622" width="8.44140625" style="212" customWidth="1"/>
    <col min="2623" max="2623" width="7.44140625" style="212" customWidth="1"/>
    <col min="2624" max="2624" width="6.44140625" style="212" customWidth="1"/>
    <col min="2625" max="2625" width="9.33203125" style="212" customWidth="1"/>
    <col min="2626" max="2627" width="8.5546875" style="212" customWidth="1"/>
    <col min="2628" max="2628" width="6.33203125" style="212" customWidth="1"/>
    <col min="2629" max="2629" width="7.109375" style="212" customWidth="1"/>
    <col min="2630" max="2630" width="8.33203125" style="212" customWidth="1"/>
    <col min="2631" max="2631" width="7.6640625" style="212" customWidth="1"/>
    <col min="2632" max="2632" width="6.44140625" style="212" customWidth="1"/>
    <col min="2633" max="2633" width="8.33203125" style="212" customWidth="1"/>
    <col min="2634" max="2635" width="6.44140625" style="212" customWidth="1"/>
    <col min="2636" max="2636" width="7.109375" style="212" customWidth="1"/>
    <col min="2637" max="2637" width="6.109375" style="212" customWidth="1"/>
    <col min="2638" max="2639" width="5.5546875" style="212" customWidth="1"/>
    <col min="2640" max="2640" width="4.88671875" style="212" customWidth="1"/>
    <col min="2641" max="2654" width="0" style="212" hidden="1" customWidth="1"/>
    <col min="2655" max="2655" width="9.109375" style="212"/>
    <col min="2656" max="2660" width="0" style="212" hidden="1" customWidth="1"/>
    <col min="2661" max="2816" width="9.109375" style="212"/>
    <col min="2817" max="2817" width="20.88671875" style="212" customWidth="1"/>
    <col min="2818" max="2818" width="10.5546875" style="212" customWidth="1"/>
    <col min="2819" max="2819" width="10" style="212" customWidth="1"/>
    <col min="2820" max="2820" width="7.5546875" style="212" customWidth="1"/>
    <col min="2821" max="2821" width="9" style="212" customWidth="1"/>
    <col min="2822" max="2823" width="10.5546875" style="212" customWidth="1"/>
    <col min="2824" max="2824" width="8.44140625" style="212" customWidth="1"/>
    <col min="2825" max="2825" width="9.109375" style="212" customWidth="1"/>
    <col min="2826" max="2827" width="10.5546875" style="212" customWidth="1"/>
    <col min="2828" max="2828" width="8.33203125" style="212" customWidth="1"/>
    <col min="2829" max="2829" width="9.44140625" style="212" bestFit="1" customWidth="1"/>
    <col min="2830" max="2831" width="9.6640625" style="212" customWidth="1"/>
    <col min="2832" max="2832" width="7.44140625" style="212" customWidth="1"/>
    <col min="2833" max="2833" width="8.33203125" style="212" customWidth="1"/>
    <col min="2834" max="2835" width="6.5546875" style="212" customWidth="1"/>
    <col min="2836" max="2836" width="7.88671875" style="212" customWidth="1"/>
    <col min="2837" max="2837" width="7.109375" style="212" customWidth="1"/>
    <col min="2838" max="2839" width="8" style="212" customWidth="1"/>
    <col min="2840" max="2841" width="7.88671875" style="212" customWidth="1"/>
    <col min="2842" max="2843" width="7" style="212" customWidth="1"/>
    <col min="2844" max="2844" width="8.6640625" style="212" customWidth="1"/>
    <col min="2845" max="2845" width="7.88671875" style="212" customWidth="1"/>
    <col min="2846" max="2847" width="8.88671875" style="212" customWidth="1"/>
    <col min="2848" max="2848" width="7.109375" style="212" customWidth="1"/>
    <col min="2849" max="2849" width="9.44140625" style="212" customWidth="1"/>
    <col min="2850" max="2851" width="8.109375" style="212" customWidth="1"/>
    <col min="2852" max="2852" width="10.109375" style="212" customWidth="1"/>
    <col min="2853" max="2853" width="8.109375" style="212" customWidth="1"/>
    <col min="2854" max="2856" width="8.88671875" style="212" customWidth="1"/>
    <col min="2857" max="2857" width="9.33203125" style="212" customWidth="1"/>
    <col min="2858" max="2858" width="8.5546875" style="212" customWidth="1"/>
    <col min="2859" max="2859" width="10.109375" style="212" customWidth="1"/>
    <col min="2860" max="2860" width="7.109375" style="212" customWidth="1"/>
    <col min="2861" max="2861" width="8.6640625" style="212" customWidth="1"/>
    <col min="2862" max="2865" width="0" style="212" hidden="1" customWidth="1"/>
    <col min="2866" max="2866" width="10.88671875" style="212" customWidth="1"/>
    <col min="2867" max="2867" width="9.6640625" style="212" customWidth="1"/>
    <col min="2868" max="2868" width="8.5546875" style="212" customWidth="1"/>
    <col min="2869" max="2869" width="8" style="212" customWidth="1"/>
    <col min="2870" max="2871" width="10.6640625" style="212" customWidth="1"/>
    <col min="2872" max="2872" width="8" style="212" customWidth="1"/>
    <col min="2873" max="2873" width="10.109375" style="212" customWidth="1"/>
    <col min="2874" max="2874" width="10.44140625" style="212" customWidth="1"/>
    <col min="2875" max="2875" width="8.6640625" style="212" customWidth="1"/>
    <col min="2876" max="2876" width="7.33203125" style="212" customWidth="1"/>
    <col min="2877" max="2877" width="8.33203125" style="212" customWidth="1"/>
    <col min="2878" max="2878" width="8.44140625" style="212" customWidth="1"/>
    <col min="2879" max="2879" width="7.44140625" style="212" customWidth="1"/>
    <col min="2880" max="2880" width="6.44140625" style="212" customWidth="1"/>
    <col min="2881" max="2881" width="9.33203125" style="212" customWidth="1"/>
    <col min="2882" max="2883" width="8.5546875" style="212" customWidth="1"/>
    <col min="2884" max="2884" width="6.33203125" style="212" customWidth="1"/>
    <col min="2885" max="2885" width="7.109375" style="212" customWidth="1"/>
    <col min="2886" max="2886" width="8.33203125" style="212" customWidth="1"/>
    <col min="2887" max="2887" width="7.6640625" style="212" customWidth="1"/>
    <col min="2888" max="2888" width="6.44140625" style="212" customWidth="1"/>
    <col min="2889" max="2889" width="8.33203125" style="212" customWidth="1"/>
    <col min="2890" max="2891" width="6.44140625" style="212" customWidth="1"/>
    <col min="2892" max="2892" width="7.109375" style="212" customWidth="1"/>
    <col min="2893" max="2893" width="6.109375" style="212" customWidth="1"/>
    <col min="2894" max="2895" width="5.5546875" style="212" customWidth="1"/>
    <col min="2896" max="2896" width="4.88671875" style="212" customWidth="1"/>
    <col min="2897" max="2910" width="0" style="212" hidden="1" customWidth="1"/>
    <col min="2911" max="2911" width="9.109375" style="212"/>
    <col min="2912" max="2916" width="0" style="212" hidden="1" customWidth="1"/>
    <col min="2917" max="3072" width="9.109375" style="212"/>
    <col min="3073" max="3073" width="20.88671875" style="212" customWidth="1"/>
    <col min="3074" max="3074" width="10.5546875" style="212" customWidth="1"/>
    <col min="3075" max="3075" width="10" style="212" customWidth="1"/>
    <col min="3076" max="3076" width="7.5546875" style="212" customWidth="1"/>
    <col min="3077" max="3077" width="9" style="212" customWidth="1"/>
    <col min="3078" max="3079" width="10.5546875" style="212" customWidth="1"/>
    <col min="3080" max="3080" width="8.44140625" style="212" customWidth="1"/>
    <col min="3081" max="3081" width="9.109375" style="212" customWidth="1"/>
    <col min="3082" max="3083" width="10.5546875" style="212" customWidth="1"/>
    <col min="3084" max="3084" width="8.33203125" style="212" customWidth="1"/>
    <col min="3085" max="3085" width="9.44140625" style="212" bestFit="1" customWidth="1"/>
    <col min="3086" max="3087" width="9.6640625" style="212" customWidth="1"/>
    <col min="3088" max="3088" width="7.44140625" style="212" customWidth="1"/>
    <col min="3089" max="3089" width="8.33203125" style="212" customWidth="1"/>
    <col min="3090" max="3091" width="6.5546875" style="212" customWidth="1"/>
    <col min="3092" max="3092" width="7.88671875" style="212" customWidth="1"/>
    <col min="3093" max="3093" width="7.109375" style="212" customWidth="1"/>
    <col min="3094" max="3095" width="8" style="212" customWidth="1"/>
    <col min="3096" max="3097" width="7.88671875" style="212" customWidth="1"/>
    <col min="3098" max="3099" width="7" style="212" customWidth="1"/>
    <col min="3100" max="3100" width="8.6640625" style="212" customWidth="1"/>
    <col min="3101" max="3101" width="7.88671875" style="212" customWidth="1"/>
    <col min="3102" max="3103" width="8.88671875" style="212" customWidth="1"/>
    <col min="3104" max="3104" width="7.109375" style="212" customWidth="1"/>
    <col min="3105" max="3105" width="9.44140625" style="212" customWidth="1"/>
    <col min="3106" max="3107" width="8.109375" style="212" customWidth="1"/>
    <col min="3108" max="3108" width="10.109375" style="212" customWidth="1"/>
    <col min="3109" max="3109" width="8.109375" style="212" customWidth="1"/>
    <col min="3110" max="3112" width="8.88671875" style="212" customWidth="1"/>
    <col min="3113" max="3113" width="9.33203125" style="212" customWidth="1"/>
    <col min="3114" max="3114" width="8.5546875" style="212" customWidth="1"/>
    <col min="3115" max="3115" width="10.109375" style="212" customWidth="1"/>
    <col min="3116" max="3116" width="7.109375" style="212" customWidth="1"/>
    <col min="3117" max="3117" width="8.6640625" style="212" customWidth="1"/>
    <col min="3118" max="3121" width="0" style="212" hidden="1" customWidth="1"/>
    <col min="3122" max="3122" width="10.88671875" style="212" customWidth="1"/>
    <col min="3123" max="3123" width="9.6640625" style="212" customWidth="1"/>
    <col min="3124" max="3124" width="8.5546875" style="212" customWidth="1"/>
    <col min="3125" max="3125" width="8" style="212" customWidth="1"/>
    <col min="3126" max="3127" width="10.6640625" style="212" customWidth="1"/>
    <col min="3128" max="3128" width="8" style="212" customWidth="1"/>
    <col min="3129" max="3129" width="10.109375" style="212" customWidth="1"/>
    <col min="3130" max="3130" width="10.44140625" style="212" customWidth="1"/>
    <col min="3131" max="3131" width="8.6640625" style="212" customWidth="1"/>
    <col min="3132" max="3132" width="7.33203125" style="212" customWidth="1"/>
    <col min="3133" max="3133" width="8.33203125" style="212" customWidth="1"/>
    <col min="3134" max="3134" width="8.44140625" style="212" customWidth="1"/>
    <col min="3135" max="3135" width="7.44140625" style="212" customWidth="1"/>
    <col min="3136" max="3136" width="6.44140625" style="212" customWidth="1"/>
    <col min="3137" max="3137" width="9.33203125" style="212" customWidth="1"/>
    <col min="3138" max="3139" width="8.5546875" style="212" customWidth="1"/>
    <col min="3140" max="3140" width="6.33203125" style="212" customWidth="1"/>
    <col min="3141" max="3141" width="7.109375" style="212" customWidth="1"/>
    <col min="3142" max="3142" width="8.33203125" style="212" customWidth="1"/>
    <col min="3143" max="3143" width="7.6640625" style="212" customWidth="1"/>
    <col min="3144" max="3144" width="6.44140625" style="212" customWidth="1"/>
    <col min="3145" max="3145" width="8.33203125" style="212" customWidth="1"/>
    <col min="3146" max="3147" width="6.44140625" style="212" customWidth="1"/>
    <col min="3148" max="3148" width="7.109375" style="212" customWidth="1"/>
    <col min="3149" max="3149" width="6.109375" style="212" customWidth="1"/>
    <col min="3150" max="3151" width="5.5546875" style="212" customWidth="1"/>
    <col min="3152" max="3152" width="4.88671875" style="212" customWidth="1"/>
    <col min="3153" max="3166" width="0" style="212" hidden="1" customWidth="1"/>
    <col min="3167" max="3167" width="9.109375" style="212"/>
    <col min="3168" max="3172" width="0" style="212" hidden="1" customWidth="1"/>
    <col min="3173" max="3328" width="9.109375" style="212"/>
    <col min="3329" max="3329" width="20.88671875" style="212" customWidth="1"/>
    <col min="3330" max="3330" width="10.5546875" style="212" customWidth="1"/>
    <col min="3331" max="3331" width="10" style="212" customWidth="1"/>
    <col min="3332" max="3332" width="7.5546875" style="212" customWidth="1"/>
    <col min="3333" max="3333" width="9" style="212" customWidth="1"/>
    <col min="3334" max="3335" width="10.5546875" style="212" customWidth="1"/>
    <col min="3336" max="3336" width="8.44140625" style="212" customWidth="1"/>
    <col min="3337" max="3337" width="9.109375" style="212" customWidth="1"/>
    <col min="3338" max="3339" width="10.5546875" style="212" customWidth="1"/>
    <col min="3340" max="3340" width="8.33203125" style="212" customWidth="1"/>
    <col min="3341" max="3341" width="9.44140625" style="212" bestFit="1" customWidth="1"/>
    <col min="3342" max="3343" width="9.6640625" style="212" customWidth="1"/>
    <col min="3344" max="3344" width="7.44140625" style="212" customWidth="1"/>
    <col min="3345" max="3345" width="8.33203125" style="212" customWidth="1"/>
    <col min="3346" max="3347" width="6.5546875" style="212" customWidth="1"/>
    <col min="3348" max="3348" width="7.88671875" style="212" customWidth="1"/>
    <col min="3349" max="3349" width="7.109375" style="212" customWidth="1"/>
    <col min="3350" max="3351" width="8" style="212" customWidth="1"/>
    <col min="3352" max="3353" width="7.88671875" style="212" customWidth="1"/>
    <col min="3354" max="3355" width="7" style="212" customWidth="1"/>
    <col min="3356" max="3356" width="8.6640625" style="212" customWidth="1"/>
    <col min="3357" max="3357" width="7.88671875" style="212" customWidth="1"/>
    <col min="3358" max="3359" width="8.88671875" style="212" customWidth="1"/>
    <col min="3360" max="3360" width="7.109375" style="212" customWidth="1"/>
    <col min="3361" max="3361" width="9.44140625" style="212" customWidth="1"/>
    <col min="3362" max="3363" width="8.109375" style="212" customWidth="1"/>
    <col min="3364" max="3364" width="10.109375" style="212" customWidth="1"/>
    <col min="3365" max="3365" width="8.109375" style="212" customWidth="1"/>
    <col min="3366" max="3368" width="8.88671875" style="212" customWidth="1"/>
    <col min="3369" max="3369" width="9.33203125" style="212" customWidth="1"/>
    <col min="3370" max="3370" width="8.5546875" style="212" customWidth="1"/>
    <col min="3371" max="3371" width="10.109375" style="212" customWidth="1"/>
    <col min="3372" max="3372" width="7.109375" style="212" customWidth="1"/>
    <col min="3373" max="3373" width="8.6640625" style="212" customWidth="1"/>
    <col min="3374" max="3377" width="0" style="212" hidden="1" customWidth="1"/>
    <col min="3378" max="3378" width="10.88671875" style="212" customWidth="1"/>
    <col min="3379" max="3379" width="9.6640625" style="212" customWidth="1"/>
    <col min="3380" max="3380" width="8.5546875" style="212" customWidth="1"/>
    <col min="3381" max="3381" width="8" style="212" customWidth="1"/>
    <col min="3382" max="3383" width="10.6640625" style="212" customWidth="1"/>
    <col min="3384" max="3384" width="8" style="212" customWidth="1"/>
    <col min="3385" max="3385" width="10.109375" style="212" customWidth="1"/>
    <col min="3386" max="3386" width="10.44140625" style="212" customWidth="1"/>
    <col min="3387" max="3387" width="8.6640625" style="212" customWidth="1"/>
    <col min="3388" max="3388" width="7.33203125" style="212" customWidth="1"/>
    <col min="3389" max="3389" width="8.33203125" style="212" customWidth="1"/>
    <col min="3390" max="3390" width="8.44140625" style="212" customWidth="1"/>
    <col min="3391" max="3391" width="7.44140625" style="212" customWidth="1"/>
    <col min="3392" max="3392" width="6.44140625" style="212" customWidth="1"/>
    <col min="3393" max="3393" width="9.33203125" style="212" customWidth="1"/>
    <col min="3394" max="3395" width="8.5546875" style="212" customWidth="1"/>
    <col min="3396" max="3396" width="6.33203125" style="212" customWidth="1"/>
    <col min="3397" max="3397" width="7.109375" style="212" customWidth="1"/>
    <col min="3398" max="3398" width="8.33203125" style="212" customWidth="1"/>
    <col min="3399" max="3399" width="7.6640625" style="212" customWidth="1"/>
    <col min="3400" max="3400" width="6.44140625" style="212" customWidth="1"/>
    <col min="3401" max="3401" width="8.33203125" style="212" customWidth="1"/>
    <col min="3402" max="3403" width="6.44140625" style="212" customWidth="1"/>
    <col min="3404" max="3404" width="7.109375" style="212" customWidth="1"/>
    <col min="3405" max="3405" width="6.109375" style="212" customWidth="1"/>
    <col min="3406" max="3407" width="5.5546875" style="212" customWidth="1"/>
    <col min="3408" max="3408" width="4.88671875" style="212" customWidth="1"/>
    <col min="3409" max="3422" width="0" style="212" hidden="1" customWidth="1"/>
    <col min="3423" max="3423" width="9.109375" style="212"/>
    <col min="3424" max="3428" width="0" style="212" hidden="1" customWidth="1"/>
    <col min="3429" max="3584" width="9.109375" style="212"/>
    <col min="3585" max="3585" width="20.88671875" style="212" customWidth="1"/>
    <col min="3586" max="3586" width="10.5546875" style="212" customWidth="1"/>
    <col min="3587" max="3587" width="10" style="212" customWidth="1"/>
    <col min="3588" max="3588" width="7.5546875" style="212" customWidth="1"/>
    <col min="3589" max="3589" width="9" style="212" customWidth="1"/>
    <col min="3590" max="3591" width="10.5546875" style="212" customWidth="1"/>
    <col min="3592" max="3592" width="8.44140625" style="212" customWidth="1"/>
    <col min="3593" max="3593" width="9.109375" style="212" customWidth="1"/>
    <col min="3594" max="3595" width="10.5546875" style="212" customWidth="1"/>
    <col min="3596" max="3596" width="8.33203125" style="212" customWidth="1"/>
    <col min="3597" max="3597" width="9.44140625" style="212" bestFit="1" customWidth="1"/>
    <col min="3598" max="3599" width="9.6640625" style="212" customWidth="1"/>
    <col min="3600" max="3600" width="7.44140625" style="212" customWidth="1"/>
    <col min="3601" max="3601" width="8.33203125" style="212" customWidth="1"/>
    <col min="3602" max="3603" width="6.5546875" style="212" customWidth="1"/>
    <col min="3604" max="3604" width="7.88671875" style="212" customWidth="1"/>
    <col min="3605" max="3605" width="7.109375" style="212" customWidth="1"/>
    <col min="3606" max="3607" width="8" style="212" customWidth="1"/>
    <col min="3608" max="3609" width="7.88671875" style="212" customWidth="1"/>
    <col min="3610" max="3611" width="7" style="212" customWidth="1"/>
    <col min="3612" max="3612" width="8.6640625" style="212" customWidth="1"/>
    <col min="3613" max="3613" width="7.88671875" style="212" customWidth="1"/>
    <col min="3614" max="3615" width="8.88671875" style="212" customWidth="1"/>
    <col min="3616" max="3616" width="7.109375" style="212" customWidth="1"/>
    <col min="3617" max="3617" width="9.44140625" style="212" customWidth="1"/>
    <col min="3618" max="3619" width="8.109375" style="212" customWidth="1"/>
    <col min="3620" max="3620" width="10.109375" style="212" customWidth="1"/>
    <col min="3621" max="3621" width="8.109375" style="212" customWidth="1"/>
    <col min="3622" max="3624" width="8.88671875" style="212" customWidth="1"/>
    <col min="3625" max="3625" width="9.33203125" style="212" customWidth="1"/>
    <col min="3626" max="3626" width="8.5546875" style="212" customWidth="1"/>
    <col min="3627" max="3627" width="10.109375" style="212" customWidth="1"/>
    <col min="3628" max="3628" width="7.109375" style="212" customWidth="1"/>
    <col min="3629" max="3629" width="8.6640625" style="212" customWidth="1"/>
    <col min="3630" max="3633" width="0" style="212" hidden="1" customWidth="1"/>
    <col min="3634" max="3634" width="10.88671875" style="212" customWidth="1"/>
    <col min="3635" max="3635" width="9.6640625" style="212" customWidth="1"/>
    <col min="3636" max="3636" width="8.5546875" style="212" customWidth="1"/>
    <col min="3637" max="3637" width="8" style="212" customWidth="1"/>
    <col min="3638" max="3639" width="10.6640625" style="212" customWidth="1"/>
    <col min="3640" max="3640" width="8" style="212" customWidth="1"/>
    <col min="3641" max="3641" width="10.109375" style="212" customWidth="1"/>
    <col min="3642" max="3642" width="10.44140625" style="212" customWidth="1"/>
    <col min="3643" max="3643" width="8.6640625" style="212" customWidth="1"/>
    <col min="3644" max="3644" width="7.33203125" style="212" customWidth="1"/>
    <col min="3645" max="3645" width="8.33203125" style="212" customWidth="1"/>
    <col min="3646" max="3646" width="8.44140625" style="212" customWidth="1"/>
    <col min="3647" max="3647" width="7.44140625" style="212" customWidth="1"/>
    <col min="3648" max="3648" width="6.44140625" style="212" customWidth="1"/>
    <col min="3649" max="3649" width="9.33203125" style="212" customWidth="1"/>
    <col min="3650" max="3651" width="8.5546875" style="212" customWidth="1"/>
    <col min="3652" max="3652" width="6.33203125" style="212" customWidth="1"/>
    <col min="3653" max="3653" width="7.109375" style="212" customWidth="1"/>
    <col min="3654" max="3654" width="8.33203125" style="212" customWidth="1"/>
    <col min="3655" max="3655" width="7.6640625" style="212" customWidth="1"/>
    <col min="3656" max="3656" width="6.44140625" style="212" customWidth="1"/>
    <col min="3657" max="3657" width="8.33203125" style="212" customWidth="1"/>
    <col min="3658" max="3659" width="6.44140625" style="212" customWidth="1"/>
    <col min="3660" max="3660" width="7.109375" style="212" customWidth="1"/>
    <col min="3661" max="3661" width="6.109375" style="212" customWidth="1"/>
    <col min="3662" max="3663" width="5.5546875" style="212" customWidth="1"/>
    <col min="3664" max="3664" width="4.88671875" style="212" customWidth="1"/>
    <col min="3665" max="3678" width="0" style="212" hidden="1" customWidth="1"/>
    <col min="3679" max="3679" width="9.109375" style="212"/>
    <col min="3680" max="3684" width="0" style="212" hidden="1" customWidth="1"/>
    <col min="3685" max="3840" width="9.109375" style="212"/>
    <col min="3841" max="3841" width="20.88671875" style="212" customWidth="1"/>
    <col min="3842" max="3842" width="10.5546875" style="212" customWidth="1"/>
    <col min="3843" max="3843" width="10" style="212" customWidth="1"/>
    <col min="3844" max="3844" width="7.5546875" style="212" customWidth="1"/>
    <col min="3845" max="3845" width="9" style="212" customWidth="1"/>
    <col min="3846" max="3847" width="10.5546875" style="212" customWidth="1"/>
    <col min="3848" max="3848" width="8.44140625" style="212" customWidth="1"/>
    <col min="3849" max="3849" width="9.109375" style="212" customWidth="1"/>
    <col min="3850" max="3851" width="10.5546875" style="212" customWidth="1"/>
    <col min="3852" max="3852" width="8.33203125" style="212" customWidth="1"/>
    <col min="3853" max="3853" width="9.44140625" style="212" bestFit="1" customWidth="1"/>
    <col min="3854" max="3855" width="9.6640625" style="212" customWidth="1"/>
    <col min="3856" max="3856" width="7.44140625" style="212" customWidth="1"/>
    <col min="3857" max="3857" width="8.33203125" style="212" customWidth="1"/>
    <col min="3858" max="3859" width="6.5546875" style="212" customWidth="1"/>
    <col min="3860" max="3860" width="7.88671875" style="212" customWidth="1"/>
    <col min="3861" max="3861" width="7.109375" style="212" customWidth="1"/>
    <col min="3862" max="3863" width="8" style="212" customWidth="1"/>
    <col min="3864" max="3865" width="7.88671875" style="212" customWidth="1"/>
    <col min="3866" max="3867" width="7" style="212" customWidth="1"/>
    <col min="3868" max="3868" width="8.6640625" style="212" customWidth="1"/>
    <col min="3869" max="3869" width="7.88671875" style="212" customWidth="1"/>
    <col min="3870" max="3871" width="8.88671875" style="212" customWidth="1"/>
    <col min="3872" max="3872" width="7.109375" style="212" customWidth="1"/>
    <col min="3873" max="3873" width="9.44140625" style="212" customWidth="1"/>
    <col min="3874" max="3875" width="8.109375" style="212" customWidth="1"/>
    <col min="3876" max="3876" width="10.109375" style="212" customWidth="1"/>
    <col min="3877" max="3877" width="8.109375" style="212" customWidth="1"/>
    <col min="3878" max="3880" width="8.88671875" style="212" customWidth="1"/>
    <col min="3881" max="3881" width="9.33203125" style="212" customWidth="1"/>
    <col min="3882" max="3882" width="8.5546875" style="212" customWidth="1"/>
    <col min="3883" max="3883" width="10.109375" style="212" customWidth="1"/>
    <col min="3884" max="3884" width="7.109375" style="212" customWidth="1"/>
    <col min="3885" max="3885" width="8.6640625" style="212" customWidth="1"/>
    <col min="3886" max="3889" width="0" style="212" hidden="1" customWidth="1"/>
    <col min="3890" max="3890" width="10.88671875" style="212" customWidth="1"/>
    <col min="3891" max="3891" width="9.6640625" style="212" customWidth="1"/>
    <col min="3892" max="3892" width="8.5546875" style="212" customWidth="1"/>
    <col min="3893" max="3893" width="8" style="212" customWidth="1"/>
    <col min="3894" max="3895" width="10.6640625" style="212" customWidth="1"/>
    <col min="3896" max="3896" width="8" style="212" customWidth="1"/>
    <col min="3897" max="3897" width="10.109375" style="212" customWidth="1"/>
    <col min="3898" max="3898" width="10.44140625" style="212" customWidth="1"/>
    <col min="3899" max="3899" width="8.6640625" style="212" customWidth="1"/>
    <col min="3900" max="3900" width="7.33203125" style="212" customWidth="1"/>
    <col min="3901" max="3901" width="8.33203125" style="212" customWidth="1"/>
    <col min="3902" max="3902" width="8.44140625" style="212" customWidth="1"/>
    <col min="3903" max="3903" width="7.44140625" style="212" customWidth="1"/>
    <col min="3904" max="3904" width="6.44140625" style="212" customWidth="1"/>
    <col min="3905" max="3905" width="9.33203125" style="212" customWidth="1"/>
    <col min="3906" max="3907" width="8.5546875" style="212" customWidth="1"/>
    <col min="3908" max="3908" width="6.33203125" style="212" customWidth="1"/>
    <col min="3909" max="3909" width="7.109375" style="212" customWidth="1"/>
    <col min="3910" max="3910" width="8.33203125" style="212" customWidth="1"/>
    <col min="3911" max="3911" width="7.6640625" style="212" customWidth="1"/>
    <col min="3912" max="3912" width="6.44140625" style="212" customWidth="1"/>
    <col min="3913" max="3913" width="8.33203125" style="212" customWidth="1"/>
    <col min="3914" max="3915" width="6.44140625" style="212" customWidth="1"/>
    <col min="3916" max="3916" width="7.109375" style="212" customWidth="1"/>
    <col min="3917" max="3917" width="6.109375" style="212" customWidth="1"/>
    <col min="3918" max="3919" width="5.5546875" style="212" customWidth="1"/>
    <col min="3920" max="3920" width="4.88671875" style="212" customWidth="1"/>
    <col min="3921" max="3934" width="0" style="212" hidden="1" customWidth="1"/>
    <col min="3935" max="3935" width="9.109375" style="212"/>
    <col min="3936" max="3940" width="0" style="212" hidden="1" customWidth="1"/>
    <col min="3941" max="4096" width="9.109375" style="212"/>
    <col min="4097" max="4097" width="20.88671875" style="212" customWidth="1"/>
    <col min="4098" max="4098" width="10.5546875" style="212" customWidth="1"/>
    <col min="4099" max="4099" width="10" style="212" customWidth="1"/>
    <col min="4100" max="4100" width="7.5546875" style="212" customWidth="1"/>
    <col min="4101" max="4101" width="9" style="212" customWidth="1"/>
    <col min="4102" max="4103" width="10.5546875" style="212" customWidth="1"/>
    <col min="4104" max="4104" width="8.44140625" style="212" customWidth="1"/>
    <col min="4105" max="4105" width="9.109375" style="212" customWidth="1"/>
    <col min="4106" max="4107" width="10.5546875" style="212" customWidth="1"/>
    <col min="4108" max="4108" width="8.33203125" style="212" customWidth="1"/>
    <col min="4109" max="4109" width="9.44140625" style="212" bestFit="1" customWidth="1"/>
    <col min="4110" max="4111" width="9.6640625" style="212" customWidth="1"/>
    <col min="4112" max="4112" width="7.44140625" style="212" customWidth="1"/>
    <col min="4113" max="4113" width="8.33203125" style="212" customWidth="1"/>
    <col min="4114" max="4115" width="6.5546875" style="212" customWidth="1"/>
    <col min="4116" max="4116" width="7.88671875" style="212" customWidth="1"/>
    <col min="4117" max="4117" width="7.109375" style="212" customWidth="1"/>
    <col min="4118" max="4119" width="8" style="212" customWidth="1"/>
    <col min="4120" max="4121" width="7.88671875" style="212" customWidth="1"/>
    <col min="4122" max="4123" width="7" style="212" customWidth="1"/>
    <col min="4124" max="4124" width="8.6640625" style="212" customWidth="1"/>
    <col min="4125" max="4125" width="7.88671875" style="212" customWidth="1"/>
    <col min="4126" max="4127" width="8.88671875" style="212" customWidth="1"/>
    <col min="4128" max="4128" width="7.109375" style="212" customWidth="1"/>
    <col min="4129" max="4129" width="9.44140625" style="212" customWidth="1"/>
    <col min="4130" max="4131" width="8.109375" style="212" customWidth="1"/>
    <col min="4132" max="4132" width="10.109375" style="212" customWidth="1"/>
    <col min="4133" max="4133" width="8.109375" style="212" customWidth="1"/>
    <col min="4134" max="4136" width="8.88671875" style="212" customWidth="1"/>
    <col min="4137" max="4137" width="9.33203125" style="212" customWidth="1"/>
    <col min="4138" max="4138" width="8.5546875" style="212" customWidth="1"/>
    <col min="4139" max="4139" width="10.109375" style="212" customWidth="1"/>
    <col min="4140" max="4140" width="7.109375" style="212" customWidth="1"/>
    <col min="4141" max="4141" width="8.6640625" style="212" customWidth="1"/>
    <col min="4142" max="4145" width="0" style="212" hidden="1" customWidth="1"/>
    <col min="4146" max="4146" width="10.88671875" style="212" customWidth="1"/>
    <col min="4147" max="4147" width="9.6640625" style="212" customWidth="1"/>
    <col min="4148" max="4148" width="8.5546875" style="212" customWidth="1"/>
    <col min="4149" max="4149" width="8" style="212" customWidth="1"/>
    <col min="4150" max="4151" width="10.6640625" style="212" customWidth="1"/>
    <col min="4152" max="4152" width="8" style="212" customWidth="1"/>
    <col min="4153" max="4153" width="10.109375" style="212" customWidth="1"/>
    <col min="4154" max="4154" width="10.44140625" style="212" customWidth="1"/>
    <col min="4155" max="4155" width="8.6640625" style="212" customWidth="1"/>
    <col min="4156" max="4156" width="7.33203125" style="212" customWidth="1"/>
    <col min="4157" max="4157" width="8.33203125" style="212" customWidth="1"/>
    <col min="4158" max="4158" width="8.44140625" style="212" customWidth="1"/>
    <col min="4159" max="4159" width="7.44140625" style="212" customWidth="1"/>
    <col min="4160" max="4160" width="6.44140625" style="212" customWidth="1"/>
    <col min="4161" max="4161" width="9.33203125" style="212" customWidth="1"/>
    <col min="4162" max="4163" width="8.5546875" style="212" customWidth="1"/>
    <col min="4164" max="4164" width="6.33203125" style="212" customWidth="1"/>
    <col min="4165" max="4165" width="7.109375" style="212" customWidth="1"/>
    <col min="4166" max="4166" width="8.33203125" style="212" customWidth="1"/>
    <col min="4167" max="4167" width="7.6640625" style="212" customWidth="1"/>
    <col min="4168" max="4168" width="6.44140625" style="212" customWidth="1"/>
    <col min="4169" max="4169" width="8.33203125" style="212" customWidth="1"/>
    <col min="4170" max="4171" width="6.44140625" style="212" customWidth="1"/>
    <col min="4172" max="4172" width="7.109375" style="212" customWidth="1"/>
    <col min="4173" max="4173" width="6.109375" style="212" customWidth="1"/>
    <col min="4174" max="4175" width="5.5546875" style="212" customWidth="1"/>
    <col min="4176" max="4176" width="4.88671875" style="212" customWidth="1"/>
    <col min="4177" max="4190" width="0" style="212" hidden="1" customWidth="1"/>
    <col min="4191" max="4191" width="9.109375" style="212"/>
    <col min="4192" max="4196" width="0" style="212" hidden="1" customWidth="1"/>
    <col min="4197" max="4352" width="9.109375" style="212"/>
    <col min="4353" max="4353" width="20.88671875" style="212" customWidth="1"/>
    <col min="4354" max="4354" width="10.5546875" style="212" customWidth="1"/>
    <col min="4355" max="4355" width="10" style="212" customWidth="1"/>
    <col min="4356" max="4356" width="7.5546875" style="212" customWidth="1"/>
    <col min="4357" max="4357" width="9" style="212" customWidth="1"/>
    <col min="4358" max="4359" width="10.5546875" style="212" customWidth="1"/>
    <col min="4360" max="4360" width="8.44140625" style="212" customWidth="1"/>
    <col min="4361" max="4361" width="9.109375" style="212" customWidth="1"/>
    <col min="4362" max="4363" width="10.5546875" style="212" customWidth="1"/>
    <col min="4364" max="4364" width="8.33203125" style="212" customWidth="1"/>
    <col min="4365" max="4365" width="9.44140625" style="212" bestFit="1" customWidth="1"/>
    <col min="4366" max="4367" width="9.6640625" style="212" customWidth="1"/>
    <col min="4368" max="4368" width="7.44140625" style="212" customWidth="1"/>
    <col min="4369" max="4369" width="8.33203125" style="212" customWidth="1"/>
    <col min="4370" max="4371" width="6.5546875" style="212" customWidth="1"/>
    <col min="4372" max="4372" width="7.88671875" style="212" customWidth="1"/>
    <col min="4373" max="4373" width="7.109375" style="212" customWidth="1"/>
    <col min="4374" max="4375" width="8" style="212" customWidth="1"/>
    <col min="4376" max="4377" width="7.88671875" style="212" customWidth="1"/>
    <col min="4378" max="4379" width="7" style="212" customWidth="1"/>
    <col min="4380" max="4380" width="8.6640625" style="212" customWidth="1"/>
    <col min="4381" max="4381" width="7.88671875" style="212" customWidth="1"/>
    <col min="4382" max="4383" width="8.88671875" style="212" customWidth="1"/>
    <col min="4384" max="4384" width="7.109375" style="212" customWidth="1"/>
    <col min="4385" max="4385" width="9.44140625" style="212" customWidth="1"/>
    <col min="4386" max="4387" width="8.109375" style="212" customWidth="1"/>
    <col min="4388" max="4388" width="10.109375" style="212" customWidth="1"/>
    <col min="4389" max="4389" width="8.109375" style="212" customWidth="1"/>
    <col min="4390" max="4392" width="8.88671875" style="212" customWidth="1"/>
    <col min="4393" max="4393" width="9.33203125" style="212" customWidth="1"/>
    <col min="4394" max="4394" width="8.5546875" style="212" customWidth="1"/>
    <col min="4395" max="4395" width="10.109375" style="212" customWidth="1"/>
    <col min="4396" max="4396" width="7.109375" style="212" customWidth="1"/>
    <col min="4397" max="4397" width="8.6640625" style="212" customWidth="1"/>
    <col min="4398" max="4401" width="0" style="212" hidden="1" customWidth="1"/>
    <col min="4402" max="4402" width="10.88671875" style="212" customWidth="1"/>
    <col min="4403" max="4403" width="9.6640625" style="212" customWidth="1"/>
    <col min="4404" max="4404" width="8.5546875" style="212" customWidth="1"/>
    <col min="4405" max="4405" width="8" style="212" customWidth="1"/>
    <col min="4406" max="4407" width="10.6640625" style="212" customWidth="1"/>
    <col min="4408" max="4408" width="8" style="212" customWidth="1"/>
    <col min="4409" max="4409" width="10.109375" style="212" customWidth="1"/>
    <col min="4410" max="4410" width="10.44140625" style="212" customWidth="1"/>
    <col min="4411" max="4411" width="8.6640625" style="212" customWidth="1"/>
    <col min="4412" max="4412" width="7.33203125" style="212" customWidth="1"/>
    <col min="4413" max="4413" width="8.33203125" style="212" customWidth="1"/>
    <col min="4414" max="4414" width="8.44140625" style="212" customWidth="1"/>
    <col min="4415" max="4415" width="7.44140625" style="212" customWidth="1"/>
    <col min="4416" max="4416" width="6.44140625" style="212" customWidth="1"/>
    <col min="4417" max="4417" width="9.33203125" style="212" customWidth="1"/>
    <col min="4418" max="4419" width="8.5546875" style="212" customWidth="1"/>
    <col min="4420" max="4420" width="6.33203125" style="212" customWidth="1"/>
    <col min="4421" max="4421" width="7.109375" style="212" customWidth="1"/>
    <col min="4422" max="4422" width="8.33203125" style="212" customWidth="1"/>
    <col min="4423" max="4423" width="7.6640625" style="212" customWidth="1"/>
    <col min="4424" max="4424" width="6.44140625" style="212" customWidth="1"/>
    <col min="4425" max="4425" width="8.33203125" style="212" customWidth="1"/>
    <col min="4426" max="4427" width="6.44140625" style="212" customWidth="1"/>
    <col min="4428" max="4428" width="7.109375" style="212" customWidth="1"/>
    <col min="4429" max="4429" width="6.109375" style="212" customWidth="1"/>
    <col min="4430" max="4431" width="5.5546875" style="212" customWidth="1"/>
    <col min="4432" max="4432" width="4.88671875" style="212" customWidth="1"/>
    <col min="4433" max="4446" width="0" style="212" hidden="1" customWidth="1"/>
    <col min="4447" max="4447" width="9.109375" style="212"/>
    <col min="4448" max="4452" width="0" style="212" hidden="1" customWidth="1"/>
    <col min="4453" max="4608" width="9.109375" style="212"/>
    <col min="4609" max="4609" width="20.88671875" style="212" customWidth="1"/>
    <col min="4610" max="4610" width="10.5546875" style="212" customWidth="1"/>
    <col min="4611" max="4611" width="10" style="212" customWidth="1"/>
    <col min="4612" max="4612" width="7.5546875" style="212" customWidth="1"/>
    <col min="4613" max="4613" width="9" style="212" customWidth="1"/>
    <col min="4614" max="4615" width="10.5546875" style="212" customWidth="1"/>
    <col min="4616" max="4616" width="8.44140625" style="212" customWidth="1"/>
    <col min="4617" max="4617" width="9.109375" style="212" customWidth="1"/>
    <col min="4618" max="4619" width="10.5546875" style="212" customWidth="1"/>
    <col min="4620" max="4620" width="8.33203125" style="212" customWidth="1"/>
    <col min="4621" max="4621" width="9.44140625" style="212" bestFit="1" customWidth="1"/>
    <col min="4622" max="4623" width="9.6640625" style="212" customWidth="1"/>
    <col min="4624" max="4624" width="7.44140625" style="212" customWidth="1"/>
    <col min="4625" max="4625" width="8.33203125" style="212" customWidth="1"/>
    <col min="4626" max="4627" width="6.5546875" style="212" customWidth="1"/>
    <col min="4628" max="4628" width="7.88671875" style="212" customWidth="1"/>
    <col min="4629" max="4629" width="7.109375" style="212" customWidth="1"/>
    <col min="4630" max="4631" width="8" style="212" customWidth="1"/>
    <col min="4632" max="4633" width="7.88671875" style="212" customWidth="1"/>
    <col min="4634" max="4635" width="7" style="212" customWidth="1"/>
    <col min="4636" max="4636" width="8.6640625" style="212" customWidth="1"/>
    <col min="4637" max="4637" width="7.88671875" style="212" customWidth="1"/>
    <col min="4638" max="4639" width="8.88671875" style="212" customWidth="1"/>
    <col min="4640" max="4640" width="7.109375" style="212" customWidth="1"/>
    <col min="4641" max="4641" width="9.44140625" style="212" customWidth="1"/>
    <col min="4642" max="4643" width="8.109375" style="212" customWidth="1"/>
    <col min="4644" max="4644" width="10.109375" style="212" customWidth="1"/>
    <col min="4645" max="4645" width="8.109375" style="212" customWidth="1"/>
    <col min="4646" max="4648" width="8.88671875" style="212" customWidth="1"/>
    <col min="4649" max="4649" width="9.33203125" style="212" customWidth="1"/>
    <col min="4650" max="4650" width="8.5546875" style="212" customWidth="1"/>
    <col min="4651" max="4651" width="10.109375" style="212" customWidth="1"/>
    <col min="4652" max="4652" width="7.109375" style="212" customWidth="1"/>
    <col min="4653" max="4653" width="8.6640625" style="212" customWidth="1"/>
    <col min="4654" max="4657" width="0" style="212" hidden="1" customWidth="1"/>
    <col min="4658" max="4658" width="10.88671875" style="212" customWidth="1"/>
    <col min="4659" max="4659" width="9.6640625" style="212" customWidth="1"/>
    <col min="4660" max="4660" width="8.5546875" style="212" customWidth="1"/>
    <col min="4661" max="4661" width="8" style="212" customWidth="1"/>
    <col min="4662" max="4663" width="10.6640625" style="212" customWidth="1"/>
    <col min="4664" max="4664" width="8" style="212" customWidth="1"/>
    <col min="4665" max="4665" width="10.109375" style="212" customWidth="1"/>
    <col min="4666" max="4666" width="10.44140625" style="212" customWidth="1"/>
    <col min="4667" max="4667" width="8.6640625" style="212" customWidth="1"/>
    <col min="4668" max="4668" width="7.33203125" style="212" customWidth="1"/>
    <col min="4669" max="4669" width="8.33203125" style="212" customWidth="1"/>
    <col min="4670" max="4670" width="8.44140625" style="212" customWidth="1"/>
    <col min="4671" max="4671" width="7.44140625" style="212" customWidth="1"/>
    <col min="4672" max="4672" width="6.44140625" style="212" customWidth="1"/>
    <col min="4673" max="4673" width="9.33203125" style="212" customWidth="1"/>
    <col min="4674" max="4675" width="8.5546875" style="212" customWidth="1"/>
    <col min="4676" max="4676" width="6.33203125" style="212" customWidth="1"/>
    <col min="4677" max="4677" width="7.109375" style="212" customWidth="1"/>
    <col min="4678" max="4678" width="8.33203125" style="212" customWidth="1"/>
    <col min="4679" max="4679" width="7.6640625" style="212" customWidth="1"/>
    <col min="4680" max="4680" width="6.44140625" style="212" customWidth="1"/>
    <col min="4681" max="4681" width="8.33203125" style="212" customWidth="1"/>
    <col min="4682" max="4683" width="6.44140625" style="212" customWidth="1"/>
    <col min="4684" max="4684" width="7.109375" style="212" customWidth="1"/>
    <col min="4685" max="4685" width="6.109375" style="212" customWidth="1"/>
    <col min="4686" max="4687" width="5.5546875" style="212" customWidth="1"/>
    <col min="4688" max="4688" width="4.88671875" style="212" customWidth="1"/>
    <col min="4689" max="4702" width="0" style="212" hidden="1" customWidth="1"/>
    <col min="4703" max="4703" width="9.109375" style="212"/>
    <col min="4704" max="4708" width="0" style="212" hidden="1" customWidth="1"/>
    <col min="4709" max="4864" width="9.109375" style="212"/>
    <col min="4865" max="4865" width="20.88671875" style="212" customWidth="1"/>
    <col min="4866" max="4866" width="10.5546875" style="212" customWidth="1"/>
    <col min="4867" max="4867" width="10" style="212" customWidth="1"/>
    <col min="4868" max="4868" width="7.5546875" style="212" customWidth="1"/>
    <col min="4869" max="4869" width="9" style="212" customWidth="1"/>
    <col min="4870" max="4871" width="10.5546875" style="212" customWidth="1"/>
    <col min="4872" max="4872" width="8.44140625" style="212" customWidth="1"/>
    <col min="4873" max="4873" width="9.109375" style="212" customWidth="1"/>
    <col min="4874" max="4875" width="10.5546875" style="212" customWidth="1"/>
    <col min="4876" max="4876" width="8.33203125" style="212" customWidth="1"/>
    <col min="4877" max="4877" width="9.44140625" style="212" bestFit="1" customWidth="1"/>
    <col min="4878" max="4879" width="9.6640625" style="212" customWidth="1"/>
    <col min="4880" max="4880" width="7.44140625" style="212" customWidth="1"/>
    <col min="4881" max="4881" width="8.33203125" style="212" customWidth="1"/>
    <col min="4882" max="4883" width="6.5546875" style="212" customWidth="1"/>
    <col min="4884" max="4884" width="7.88671875" style="212" customWidth="1"/>
    <col min="4885" max="4885" width="7.109375" style="212" customWidth="1"/>
    <col min="4886" max="4887" width="8" style="212" customWidth="1"/>
    <col min="4888" max="4889" width="7.88671875" style="212" customWidth="1"/>
    <col min="4890" max="4891" width="7" style="212" customWidth="1"/>
    <col min="4892" max="4892" width="8.6640625" style="212" customWidth="1"/>
    <col min="4893" max="4893" width="7.88671875" style="212" customWidth="1"/>
    <col min="4894" max="4895" width="8.88671875" style="212" customWidth="1"/>
    <col min="4896" max="4896" width="7.109375" style="212" customWidth="1"/>
    <col min="4897" max="4897" width="9.44140625" style="212" customWidth="1"/>
    <col min="4898" max="4899" width="8.109375" style="212" customWidth="1"/>
    <col min="4900" max="4900" width="10.109375" style="212" customWidth="1"/>
    <col min="4901" max="4901" width="8.109375" style="212" customWidth="1"/>
    <col min="4902" max="4904" width="8.88671875" style="212" customWidth="1"/>
    <col min="4905" max="4905" width="9.33203125" style="212" customWidth="1"/>
    <col min="4906" max="4906" width="8.5546875" style="212" customWidth="1"/>
    <col min="4907" max="4907" width="10.109375" style="212" customWidth="1"/>
    <col min="4908" max="4908" width="7.109375" style="212" customWidth="1"/>
    <col min="4909" max="4909" width="8.6640625" style="212" customWidth="1"/>
    <col min="4910" max="4913" width="0" style="212" hidden="1" customWidth="1"/>
    <col min="4914" max="4914" width="10.88671875" style="212" customWidth="1"/>
    <col min="4915" max="4915" width="9.6640625" style="212" customWidth="1"/>
    <col min="4916" max="4916" width="8.5546875" style="212" customWidth="1"/>
    <col min="4917" max="4917" width="8" style="212" customWidth="1"/>
    <col min="4918" max="4919" width="10.6640625" style="212" customWidth="1"/>
    <col min="4920" max="4920" width="8" style="212" customWidth="1"/>
    <col min="4921" max="4921" width="10.109375" style="212" customWidth="1"/>
    <col min="4922" max="4922" width="10.44140625" style="212" customWidth="1"/>
    <col min="4923" max="4923" width="8.6640625" style="212" customWidth="1"/>
    <col min="4924" max="4924" width="7.33203125" style="212" customWidth="1"/>
    <col min="4925" max="4925" width="8.33203125" style="212" customWidth="1"/>
    <col min="4926" max="4926" width="8.44140625" style="212" customWidth="1"/>
    <col min="4927" max="4927" width="7.44140625" style="212" customWidth="1"/>
    <col min="4928" max="4928" width="6.44140625" style="212" customWidth="1"/>
    <col min="4929" max="4929" width="9.33203125" style="212" customWidth="1"/>
    <col min="4930" max="4931" width="8.5546875" style="212" customWidth="1"/>
    <col min="4932" max="4932" width="6.33203125" style="212" customWidth="1"/>
    <col min="4933" max="4933" width="7.109375" style="212" customWidth="1"/>
    <col min="4934" max="4934" width="8.33203125" style="212" customWidth="1"/>
    <col min="4935" max="4935" width="7.6640625" style="212" customWidth="1"/>
    <col min="4936" max="4936" width="6.44140625" style="212" customWidth="1"/>
    <col min="4937" max="4937" width="8.33203125" style="212" customWidth="1"/>
    <col min="4938" max="4939" width="6.44140625" style="212" customWidth="1"/>
    <col min="4940" max="4940" width="7.109375" style="212" customWidth="1"/>
    <col min="4941" max="4941" width="6.109375" style="212" customWidth="1"/>
    <col min="4942" max="4943" width="5.5546875" style="212" customWidth="1"/>
    <col min="4944" max="4944" width="4.88671875" style="212" customWidth="1"/>
    <col min="4945" max="4958" width="0" style="212" hidden="1" customWidth="1"/>
    <col min="4959" max="4959" width="9.109375" style="212"/>
    <col min="4960" max="4964" width="0" style="212" hidden="1" customWidth="1"/>
    <col min="4965" max="5120" width="9.109375" style="212"/>
    <col min="5121" max="5121" width="20.88671875" style="212" customWidth="1"/>
    <col min="5122" max="5122" width="10.5546875" style="212" customWidth="1"/>
    <col min="5123" max="5123" width="10" style="212" customWidth="1"/>
    <col min="5124" max="5124" width="7.5546875" style="212" customWidth="1"/>
    <col min="5125" max="5125" width="9" style="212" customWidth="1"/>
    <col min="5126" max="5127" width="10.5546875" style="212" customWidth="1"/>
    <col min="5128" max="5128" width="8.44140625" style="212" customWidth="1"/>
    <col min="5129" max="5129" width="9.109375" style="212" customWidth="1"/>
    <col min="5130" max="5131" width="10.5546875" style="212" customWidth="1"/>
    <col min="5132" max="5132" width="8.33203125" style="212" customWidth="1"/>
    <col min="5133" max="5133" width="9.44140625" style="212" bestFit="1" customWidth="1"/>
    <col min="5134" max="5135" width="9.6640625" style="212" customWidth="1"/>
    <col min="5136" max="5136" width="7.44140625" style="212" customWidth="1"/>
    <col min="5137" max="5137" width="8.33203125" style="212" customWidth="1"/>
    <col min="5138" max="5139" width="6.5546875" style="212" customWidth="1"/>
    <col min="5140" max="5140" width="7.88671875" style="212" customWidth="1"/>
    <col min="5141" max="5141" width="7.109375" style="212" customWidth="1"/>
    <col min="5142" max="5143" width="8" style="212" customWidth="1"/>
    <col min="5144" max="5145" width="7.88671875" style="212" customWidth="1"/>
    <col min="5146" max="5147" width="7" style="212" customWidth="1"/>
    <col min="5148" max="5148" width="8.6640625" style="212" customWidth="1"/>
    <col min="5149" max="5149" width="7.88671875" style="212" customWidth="1"/>
    <col min="5150" max="5151" width="8.88671875" style="212" customWidth="1"/>
    <col min="5152" max="5152" width="7.109375" style="212" customWidth="1"/>
    <col min="5153" max="5153" width="9.44140625" style="212" customWidth="1"/>
    <col min="5154" max="5155" width="8.109375" style="212" customWidth="1"/>
    <col min="5156" max="5156" width="10.109375" style="212" customWidth="1"/>
    <col min="5157" max="5157" width="8.109375" style="212" customWidth="1"/>
    <col min="5158" max="5160" width="8.88671875" style="212" customWidth="1"/>
    <col min="5161" max="5161" width="9.33203125" style="212" customWidth="1"/>
    <col min="5162" max="5162" width="8.5546875" style="212" customWidth="1"/>
    <col min="5163" max="5163" width="10.109375" style="212" customWidth="1"/>
    <col min="5164" max="5164" width="7.109375" style="212" customWidth="1"/>
    <col min="5165" max="5165" width="8.6640625" style="212" customWidth="1"/>
    <col min="5166" max="5169" width="0" style="212" hidden="1" customWidth="1"/>
    <col min="5170" max="5170" width="10.88671875" style="212" customWidth="1"/>
    <col min="5171" max="5171" width="9.6640625" style="212" customWidth="1"/>
    <col min="5172" max="5172" width="8.5546875" style="212" customWidth="1"/>
    <col min="5173" max="5173" width="8" style="212" customWidth="1"/>
    <col min="5174" max="5175" width="10.6640625" style="212" customWidth="1"/>
    <col min="5176" max="5176" width="8" style="212" customWidth="1"/>
    <col min="5177" max="5177" width="10.109375" style="212" customWidth="1"/>
    <col min="5178" max="5178" width="10.44140625" style="212" customWidth="1"/>
    <col min="5179" max="5179" width="8.6640625" style="212" customWidth="1"/>
    <col min="5180" max="5180" width="7.33203125" style="212" customWidth="1"/>
    <col min="5181" max="5181" width="8.33203125" style="212" customWidth="1"/>
    <col min="5182" max="5182" width="8.44140625" style="212" customWidth="1"/>
    <col min="5183" max="5183" width="7.44140625" style="212" customWidth="1"/>
    <col min="5184" max="5184" width="6.44140625" style="212" customWidth="1"/>
    <col min="5185" max="5185" width="9.33203125" style="212" customWidth="1"/>
    <col min="5186" max="5187" width="8.5546875" style="212" customWidth="1"/>
    <col min="5188" max="5188" width="6.33203125" style="212" customWidth="1"/>
    <col min="5189" max="5189" width="7.109375" style="212" customWidth="1"/>
    <col min="5190" max="5190" width="8.33203125" style="212" customWidth="1"/>
    <col min="5191" max="5191" width="7.6640625" style="212" customWidth="1"/>
    <col min="5192" max="5192" width="6.44140625" style="212" customWidth="1"/>
    <col min="5193" max="5193" width="8.33203125" style="212" customWidth="1"/>
    <col min="5194" max="5195" width="6.44140625" style="212" customWidth="1"/>
    <col min="5196" max="5196" width="7.109375" style="212" customWidth="1"/>
    <col min="5197" max="5197" width="6.109375" style="212" customWidth="1"/>
    <col min="5198" max="5199" width="5.5546875" style="212" customWidth="1"/>
    <col min="5200" max="5200" width="4.88671875" style="212" customWidth="1"/>
    <col min="5201" max="5214" width="0" style="212" hidden="1" customWidth="1"/>
    <col min="5215" max="5215" width="9.109375" style="212"/>
    <col min="5216" max="5220" width="0" style="212" hidden="1" customWidth="1"/>
    <col min="5221" max="5376" width="9.109375" style="212"/>
    <col min="5377" max="5377" width="20.88671875" style="212" customWidth="1"/>
    <col min="5378" max="5378" width="10.5546875" style="212" customWidth="1"/>
    <col min="5379" max="5379" width="10" style="212" customWidth="1"/>
    <col min="5380" max="5380" width="7.5546875" style="212" customWidth="1"/>
    <col min="5381" max="5381" width="9" style="212" customWidth="1"/>
    <col min="5382" max="5383" width="10.5546875" style="212" customWidth="1"/>
    <col min="5384" max="5384" width="8.44140625" style="212" customWidth="1"/>
    <col min="5385" max="5385" width="9.109375" style="212" customWidth="1"/>
    <col min="5386" max="5387" width="10.5546875" style="212" customWidth="1"/>
    <col min="5388" max="5388" width="8.33203125" style="212" customWidth="1"/>
    <col min="5389" max="5389" width="9.44140625" style="212" bestFit="1" customWidth="1"/>
    <col min="5390" max="5391" width="9.6640625" style="212" customWidth="1"/>
    <col min="5392" max="5392" width="7.44140625" style="212" customWidth="1"/>
    <col min="5393" max="5393" width="8.33203125" style="212" customWidth="1"/>
    <col min="5394" max="5395" width="6.5546875" style="212" customWidth="1"/>
    <col min="5396" max="5396" width="7.88671875" style="212" customWidth="1"/>
    <col min="5397" max="5397" width="7.109375" style="212" customWidth="1"/>
    <col min="5398" max="5399" width="8" style="212" customWidth="1"/>
    <col min="5400" max="5401" width="7.88671875" style="212" customWidth="1"/>
    <col min="5402" max="5403" width="7" style="212" customWidth="1"/>
    <col min="5404" max="5404" width="8.6640625" style="212" customWidth="1"/>
    <col min="5405" max="5405" width="7.88671875" style="212" customWidth="1"/>
    <col min="5406" max="5407" width="8.88671875" style="212" customWidth="1"/>
    <col min="5408" max="5408" width="7.109375" style="212" customWidth="1"/>
    <col min="5409" max="5409" width="9.44140625" style="212" customWidth="1"/>
    <col min="5410" max="5411" width="8.109375" style="212" customWidth="1"/>
    <col min="5412" max="5412" width="10.109375" style="212" customWidth="1"/>
    <col min="5413" max="5413" width="8.109375" style="212" customWidth="1"/>
    <col min="5414" max="5416" width="8.88671875" style="212" customWidth="1"/>
    <col min="5417" max="5417" width="9.33203125" style="212" customWidth="1"/>
    <col min="5418" max="5418" width="8.5546875" style="212" customWidth="1"/>
    <col min="5419" max="5419" width="10.109375" style="212" customWidth="1"/>
    <col min="5420" max="5420" width="7.109375" style="212" customWidth="1"/>
    <col min="5421" max="5421" width="8.6640625" style="212" customWidth="1"/>
    <col min="5422" max="5425" width="0" style="212" hidden="1" customWidth="1"/>
    <col min="5426" max="5426" width="10.88671875" style="212" customWidth="1"/>
    <col min="5427" max="5427" width="9.6640625" style="212" customWidth="1"/>
    <col min="5428" max="5428" width="8.5546875" style="212" customWidth="1"/>
    <col min="5429" max="5429" width="8" style="212" customWidth="1"/>
    <col min="5430" max="5431" width="10.6640625" style="212" customWidth="1"/>
    <col min="5432" max="5432" width="8" style="212" customWidth="1"/>
    <col min="5433" max="5433" width="10.109375" style="212" customWidth="1"/>
    <col min="5434" max="5434" width="10.44140625" style="212" customWidth="1"/>
    <col min="5435" max="5435" width="8.6640625" style="212" customWidth="1"/>
    <col min="5436" max="5436" width="7.33203125" style="212" customWidth="1"/>
    <col min="5437" max="5437" width="8.33203125" style="212" customWidth="1"/>
    <col min="5438" max="5438" width="8.44140625" style="212" customWidth="1"/>
    <col min="5439" max="5439" width="7.44140625" style="212" customWidth="1"/>
    <col min="5440" max="5440" width="6.44140625" style="212" customWidth="1"/>
    <col min="5441" max="5441" width="9.33203125" style="212" customWidth="1"/>
    <col min="5442" max="5443" width="8.5546875" style="212" customWidth="1"/>
    <col min="5444" max="5444" width="6.33203125" style="212" customWidth="1"/>
    <col min="5445" max="5445" width="7.109375" style="212" customWidth="1"/>
    <col min="5446" max="5446" width="8.33203125" style="212" customWidth="1"/>
    <col min="5447" max="5447" width="7.6640625" style="212" customWidth="1"/>
    <col min="5448" max="5448" width="6.44140625" style="212" customWidth="1"/>
    <col min="5449" max="5449" width="8.33203125" style="212" customWidth="1"/>
    <col min="5450" max="5451" width="6.44140625" style="212" customWidth="1"/>
    <col min="5452" max="5452" width="7.109375" style="212" customWidth="1"/>
    <col min="5453" max="5453" width="6.109375" style="212" customWidth="1"/>
    <col min="5454" max="5455" width="5.5546875" style="212" customWidth="1"/>
    <col min="5456" max="5456" width="4.88671875" style="212" customWidth="1"/>
    <col min="5457" max="5470" width="0" style="212" hidden="1" customWidth="1"/>
    <col min="5471" max="5471" width="9.109375" style="212"/>
    <col min="5472" max="5476" width="0" style="212" hidden="1" customWidth="1"/>
    <col min="5477" max="5632" width="9.109375" style="212"/>
    <col min="5633" max="5633" width="20.88671875" style="212" customWidth="1"/>
    <col min="5634" max="5634" width="10.5546875" style="212" customWidth="1"/>
    <col min="5635" max="5635" width="10" style="212" customWidth="1"/>
    <col min="5636" max="5636" width="7.5546875" style="212" customWidth="1"/>
    <col min="5637" max="5637" width="9" style="212" customWidth="1"/>
    <col min="5638" max="5639" width="10.5546875" style="212" customWidth="1"/>
    <col min="5640" max="5640" width="8.44140625" style="212" customWidth="1"/>
    <col min="5641" max="5641" width="9.109375" style="212" customWidth="1"/>
    <col min="5642" max="5643" width="10.5546875" style="212" customWidth="1"/>
    <col min="5644" max="5644" width="8.33203125" style="212" customWidth="1"/>
    <col min="5645" max="5645" width="9.44140625" style="212" bestFit="1" customWidth="1"/>
    <col min="5646" max="5647" width="9.6640625" style="212" customWidth="1"/>
    <col min="5648" max="5648" width="7.44140625" style="212" customWidth="1"/>
    <col min="5649" max="5649" width="8.33203125" style="212" customWidth="1"/>
    <col min="5650" max="5651" width="6.5546875" style="212" customWidth="1"/>
    <col min="5652" max="5652" width="7.88671875" style="212" customWidth="1"/>
    <col min="5653" max="5653" width="7.109375" style="212" customWidth="1"/>
    <col min="5654" max="5655" width="8" style="212" customWidth="1"/>
    <col min="5656" max="5657" width="7.88671875" style="212" customWidth="1"/>
    <col min="5658" max="5659" width="7" style="212" customWidth="1"/>
    <col min="5660" max="5660" width="8.6640625" style="212" customWidth="1"/>
    <col min="5661" max="5661" width="7.88671875" style="212" customWidth="1"/>
    <col min="5662" max="5663" width="8.88671875" style="212" customWidth="1"/>
    <col min="5664" max="5664" width="7.109375" style="212" customWidth="1"/>
    <col min="5665" max="5665" width="9.44140625" style="212" customWidth="1"/>
    <col min="5666" max="5667" width="8.109375" style="212" customWidth="1"/>
    <col min="5668" max="5668" width="10.109375" style="212" customWidth="1"/>
    <col min="5669" max="5669" width="8.109375" style="212" customWidth="1"/>
    <col min="5670" max="5672" width="8.88671875" style="212" customWidth="1"/>
    <col min="5673" max="5673" width="9.33203125" style="212" customWidth="1"/>
    <col min="5674" max="5674" width="8.5546875" style="212" customWidth="1"/>
    <col min="5675" max="5675" width="10.109375" style="212" customWidth="1"/>
    <col min="5676" max="5676" width="7.109375" style="212" customWidth="1"/>
    <col min="5677" max="5677" width="8.6640625" style="212" customWidth="1"/>
    <col min="5678" max="5681" width="0" style="212" hidden="1" customWidth="1"/>
    <col min="5682" max="5682" width="10.88671875" style="212" customWidth="1"/>
    <col min="5683" max="5683" width="9.6640625" style="212" customWidth="1"/>
    <col min="5684" max="5684" width="8.5546875" style="212" customWidth="1"/>
    <col min="5685" max="5685" width="8" style="212" customWidth="1"/>
    <col min="5686" max="5687" width="10.6640625" style="212" customWidth="1"/>
    <col min="5688" max="5688" width="8" style="212" customWidth="1"/>
    <col min="5689" max="5689" width="10.109375" style="212" customWidth="1"/>
    <col min="5690" max="5690" width="10.44140625" style="212" customWidth="1"/>
    <col min="5691" max="5691" width="8.6640625" style="212" customWidth="1"/>
    <col min="5692" max="5692" width="7.33203125" style="212" customWidth="1"/>
    <col min="5693" max="5693" width="8.33203125" style="212" customWidth="1"/>
    <col min="5694" max="5694" width="8.44140625" style="212" customWidth="1"/>
    <col min="5695" max="5695" width="7.44140625" style="212" customWidth="1"/>
    <col min="5696" max="5696" width="6.44140625" style="212" customWidth="1"/>
    <col min="5697" max="5697" width="9.33203125" style="212" customWidth="1"/>
    <col min="5698" max="5699" width="8.5546875" style="212" customWidth="1"/>
    <col min="5700" max="5700" width="6.33203125" style="212" customWidth="1"/>
    <col min="5701" max="5701" width="7.109375" style="212" customWidth="1"/>
    <col min="5702" max="5702" width="8.33203125" style="212" customWidth="1"/>
    <col min="5703" max="5703" width="7.6640625" style="212" customWidth="1"/>
    <col min="5704" max="5704" width="6.44140625" style="212" customWidth="1"/>
    <col min="5705" max="5705" width="8.33203125" style="212" customWidth="1"/>
    <col min="5706" max="5707" width="6.44140625" style="212" customWidth="1"/>
    <col min="5708" max="5708" width="7.109375" style="212" customWidth="1"/>
    <col min="5709" max="5709" width="6.109375" style="212" customWidth="1"/>
    <col min="5710" max="5711" width="5.5546875" style="212" customWidth="1"/>
    <col min="5712" max="5712" width="4.88671875" style="212" customWidth="1"/>
    <col min="5713" max="5726" width="0" style="212" hidden="1" customWidth="1"/>
    <col min="5727" max="5727" width="9.109375" style="212"/>
    <col min="5728" max="5732" width="0" style="212" hidden="1" customWidth="1"/>
    <col min="5733" max="5888" width="9.109375" style="212"/>
    <col min="5889" max="5889" width="20.88671875" style="212" customWidth="1"/>
    <col min="5890" max="5890" width="10.5546875" style="212" customWidth="1"/>
    <col min="5891" max="5891" width="10" style="212" customWidth="1"/>
    <col min="5892" max="5892" width="7.5546875" style="212" customWidth="1"/>
    <col min="5893" max="5893" width="9" style="212" customWidth="1"/>
    <col min="5894" max="5895" width="10.5546875" style="212" customWidth="1"/>
    <col min="5896" max="5896" width="8.44140625" style="212" customWidth="1"/>
    <col min="5897" max="5897" width="9.109375" style="212" customWidth="1"/>
    <col min="5898" max="5899" width="10.5546875" style="212" customWidth="1"/>
    <col min="5900" max="5900" width="8.33203125" style="212" customWidth="1"/>
    <col min="5901" max="5901" width="9.44140625" style="212" bestFit="1" customWidth="1"/>
    <col min="5902" max="5903" width="9.6640625" style="212" customWidth="1"/>
    <col min="5904" max="5904" width="7.44140625" style="212" customWidth="1"/>
    <col min="5905" max="5905" width="8.33203125" style="212" customWidth="1"/>
    <col min="5906" max="5907" width="6.5546875" style="212" customWidth="1"/>
    <col min="5908" max="5908" width="7.88671875" style="212" customWidth="1"/>
    <col min="5909" max="5909" width="7.109375" style="212" customWidth="1"/>
    <col min="5910" max="5911" width="8" style="212" customWidth="1"/>
    <col min="5912" max="5913" width="7.88671875" style="212" customWidth="1"/>
    <col min="5914" max="5915" width="7" style="212" customWidth="1"/>
    <col min="5916" max="5916" width="8.6640625" style="212" customWidth="1"/>
    <col min="5917" max="5917" width="7.88671875" style="212" customWidth="1"/>
    <col min="5918" max="5919" width="8.88671875" style="212" customWidth="1"/>
    <col min="5920" max="5920" width="7.109375" style="212" customWidth="1"/>
    <col min="5921" max="5921" width="9.44140625" style="212" customWidth="1"/>
    <col min="5922" max="5923" width="8.109375" style="212" customWidth="1"/>
    <col min="5924" max="5924" width="10.109375" style="212" customWidth="1"/>
    <col min="5925" max="5925" width="8.109375" style="212" customWidth="1"/>
    <col min="5926" max="5928" width="8.88671875" style="212" customWidth="1"/>
    <col min="5929" max="5929" width="9.33203125" style="212" customWidth="1"/>
    <col min="5930" max="5930" width="8.5546875" style="212" customWidth="1"/>
    <col min="5931" max="5931" width="10.109375" style="212" customWidth="1"/>
    <col min="5932" max="5932" width="7.109375" style="212" customWidth="1"/>
    <col min="5933" max="5933" width="8.6640625" style="212" customWidth="1"/>
    <col min="5934" max="5937" width="0" style="212" hidden="1" customWidth="1"/>
    <col min="5938" max="5938" width="10.88671875" style="212" customWidth="1"/>
    <col min="5939" max="5939" width="9.6640625" style="212" customWidth="1"/>
    <col min="5940" max="5940" width="8.5546875" style="212" customWidth="1"/>
    <col min="5941" max="5941" width="8" style="212" customWidth="1"/>
    <col min="5942" max="5943" width="10.6640625" style="212" customWidth="1"/>
    <col min="5944" max="5944" width="8" style="212" customWidth="1"/>
    <col min="5945" max="5945" width="10.109375" style="212" customWidth="1"/>
    <col min="5946" max="5946" width="10.44140625" style="212" customWidth="1"/>
    <col min="5947" max="5947" width="8.6640625" style="212" customWidth="1"/>
    <col min="5948" max="5948" width="7.33203125" style="212" customWidth="1"/>
    <col min="5949" max="5949" width="8.33203125" style="212" customWidth="1"/>
    <col min="5950" max="5950" width="8.44140625" style="212" customWidth="1"/>
    <col min="5951" max="5951" width="7.44140625" style="212" customWidth="1"/>
    <col min="5952" max="5952" width="6.44140625" style="212" customWidth="1"/>
    <col min="5953" max="5953" width="9.33203125" style="212" customWidth="1"/>
    <col min="5954" max="5955" width="8.5546875" style="212" customWidth="1"/>
    <col min="5956" max="5956" width="6.33203125" style="212" customWidth="1"/>
    <col min="5957" max="5957" width="7.109375" style="212" customWidth="1"/>
    <col min="5958" max="5958" width="8.33203125" style="212" customWidth="1"/>
    <col min="5959" max="5959" width="7.6640625" style="212" customWidth="1"/>
    <col min="5960" max="5960" width="6.44140625" style="212" customWidth="1"/>
    <col min="5961" max="5961" width="8.33203125" style="212" customWidth="1"/>
    <col min="5962" max="5963" width="6.44140625" style="212" customWidth="1"/>
    <col min="5964" max="5964" width="7.109375" style="212" customWidth="1"/>
    <col min="5965" max="5965" width="6.109375" style="212" customWidth="1"/>
    <col min="5966" max="5967" width="5.5546875" style="212" customWidth="1"/>
    <col min="5968" max="5968" width="4.88671875" style="212" customWidth="1"/>
    <col min="5969" max="5982" width="0" style="212" hidden="1" customWidth="1"/>
    <col min="5983" max="5983" width="9.109375" style="212"/>
    <col min="5984" max="5988" width="0" style="212" hidden="1" customWidth="1"/>
    <col min="5989" max="6144" width="9.109375" style="212"/>
    <col min="6145" max="6145" width="20.88671875" style="212" customWidth="1"/>
    <col min="6146" max="6146" width="10.5546875" style="212" customWidth="1"/>
    <col min="6147" max="6147" width="10" style="212" customWidth="1"/>
    <col min="6148" max="6148" width="7.5546875" style="212" customWidth="1"/>
    <col min="6149" max="6149" width="9" style="212" customWidth="1"/>
    <col min="6150" max="6151" width="10.5546875" style="212" customWidth="1"/>
    <col min="6152" max="6152" width="8.44140625" style="212" customWidth="1"/>
    <col min="6153" max="6153" width="9.109375" style="212" customWidth="1"/>
    <col min="6154" max="6155" width="10.5546875" style="212" customWidth="1"/>
    <col min="6156" max="6156" width="8.33203125" style="212" customWidth="1"/>
    <col min="6157" max="6157" width="9.44140625" style="212" bestFit="1" customWidth="1"/>
    <col min="6158" max="6159" width="9.6640625" style="212" customWidth="1"/>
    <col min="6160" max="6160" width="7.44140625" style="212" customWidth="1"/>
    <col min="6161" max="6161" width="8.33203125" style="212" customWidth="1"/>
    <col min="6162" max="6163" width="6.5546875" style="212" customWidth="1"/>
    <col min="6164" max="6164" width="7.88671875" style="212" customWidth="1"/>
    <col min="6165" max="6165" width="7.109375" style="212" customWidth="1"/>
    <col min="6166" max="6167" width="8" style="212" customWidth="1"/>
    <col min="6168" max="6169" width="7.88671875" style="212" customWidth="1"/>
    <col min="6170" max="6171" width="7" style="212" customWidth="1"/>
    <col min="6172" max="6172" width="8.6640625" style="212" customWidth="1"/>
    <col min="6173" max="6173" width="7.88671875" style="212" customWidth="1"/>
    <col min="6174" max="6175" width="8.88671875" style="212" customWidth="1"/>
    <col min="6176" max="6176" width="7.109375" style="212" customWidth="1"/>
    <col min="6177" max="6177" width="9.44140625" style="212" customWidth="1"/>
    <col min="6178" max="6179" width="8.109375" style="212" customWidth="1"/>
    <col min="6180" max="6180" width="10.109375" style="212" customWidth="1"/>
    <col min="6181" max="6181" width="8.109375" style="212" customWidth="1"/>
    <col min="6182" max="6184" width="8.88671875" style="212" customWidth="1"/>
    <col min="6185" max="6185" width="9.33203125" style="212" customWidth="1"/>
    <col min="6186" max="6186" width="8.5546875" style="212" customWidth="1"/>
    <col min="6187" max="6187" width="10.109375" style="212" customWidth="1"/>
    <col min="6188" max="6188" width="7.109375" style="212" customWidth="1"/>
    <col min="6189" max="6189" width="8.6640625" style="212" customWidth="1"/>
    <col min="6190" max="6193" width="0" style="212" hidden="1" customWidth="1"/>
    <col min="6194" max="6194" width="10.88671875" style="212" customWidth="1"/>
    <col min="6195" max="6195" width="9.6640625" style="212" customWidth="1"/>
    <col min="6196" max="6196" width="8.5546875" style="212" customWidth="1"/>
    <col min="6197" max="6197" width="8" style="212" customWidth="1"/>
    <col min="6198" max="6199" width="10.6640625" style="212" customWidth="1"/>
    <col min="6200" max="6200" width="8" style="212" customWidth="1"/>
    <col min="6201" max="6201" width="10.109375" style="212" customWidth="1"/>
    <col min="6202" max="6202" width="10.44140625" style="212" customWidth="1"/>
    <col min="6203" max="6203" width="8.6640625" style="212" customWidth="1"/>
    <col min="6204" max="6204" width="7.33203125" style="212" customWidth="1"/>
    <col min="6205" max="6205" width="8.33203125" style="212" customWidth="1"/>
    <col min="6206" max="6206" width="8.44140625" style="212" customWidth="1"/>
    <col min="6207" max="6207" width="7.44140625" style="212" customWidth="1"/>
    <col min="6208" max="6208" width="6.44140625" style="212" customWidth="1"/>
    <col min="6209" max="6209" width="9.33203125" style="212" customWidth="1"/>
    <col min="6210" max="6211" width="8.5546875" style="212" customWidth="1"/>
    <col min="6212" max="6212" width="6.33203125" style="212" customWidth="1"/>
    <col min="6213" max="6213" width="7.109375" style="212" customWidth="1"/>
    <col min="6214" max="6214" width="8.33203125" style="212" customWidth="1"/>
    <col min="6215" max="6215" width="7.6640625" style="212" customWidth="1"/>
    <col min="6216" max="6216" width="6.44140625" style="212" customWidth="1"/>
    <col min="6217" max="6217" width="8.33203125" style="212" customWidth="1"/>
    <col min="6218" max="6219" width="6.44140625" style="212" customWidth="1"/>
    <col min="6220" max="6220" width="7.109375" style="212" customWidth="1"/>
    <col min="6221" max="6221" width="6.109375" style="212" customWidth="1"/>
    <col min="6222" max="6223" width="5.5546875" style="212" customWidth="1"/>
    <col min="6224" max="6224" width="4.88671875" style="212" customWidth="1"/>
    <col min="6225" max="6238" width="0" style="212" hidden="1" customWidth="1"/>
    <col min="6239" max="6239" width="9.109375" style="212"/>
    <col min="6240" max="6244" width="0" style="212" hidden="1" customWidth="1"/>
    <col min="6245" max="6400" width="9.109375" style="212"/>
    <col min="6401" max="6401" width="20.88671875" style="212" customWidth="1"/>
    <col min="6402" max="6402" width="10.5546875" style="212" customWidth="1"/>
    <col min="6403" max="6403" width="10" style="212" customWidth="1"/>
    <col min="6404" max="6404" width="7.5546875" style="212" customWidth="1"/>
    <col min="6405" max="6405" width="9" style="212" customWidth="1"/>
    <col min="6406" max="6407" width="10.5546875" style="212" customWidth="1"/>
    <col min="6408" max="6408" width="8.44140625" style="212" customWidth="1"/>
    <col min="6409" max="6409" width="9.109375" style="212" customWidth="1"/>
    <col min="6410" max="6411" width="10.5546875" style="212" customWidth="1"/>
    <col min="6412" max="6412" width="8.33203125" style="212" customWidth="1"/>
    <col min="6413" max="6413" width="9.44140625" style="212" bestFit="1" customWidth="1"/>
    <col min="6414" max="6415" width="9.6640625" style="212" customWidth="1"/>
    <col min="6416" max="6416" width="7.44140625" style="212" customWidth="1"/>
    <col min="6417" max="6417" width="8.33203125" style="212" customWidth="1"/>
    <col min="6418" max="6419" width="6.5546875" style="212" customWidth="1"/>
    <col min="6420" max="6420" width="7.88671875" style="212" customWidth="1"/>
    <col min="6421" max="6421" width="7.109375" style="212" customWidth="1"/>
    <col min="6422" max="6423" width="8" style="212" customWidth="1"/>
    <col min="6424" max="6425" width="7.88671875" style="212" customWidth="1"/>
    <col min="6426" max="6427" width="7" style="212" customWidth="1"/>
    <col min="6428" max="6428" width="8.6640625" style="212" customWidth="1"/>
    <col min="6429" max="6429" width="7.88671875" style="212" customWidth="1"/>
    <col min="6430" max="6431" width="8.88671875" style="212" customWidth="1"/>
    <col min="6432" max="6432" width="7.109375" style="212" customWidth="1"/>
    <col min="6433" max="6433" width="9.44140625" style="212" customWidth="1"/>
    <col min="6434" max="6435" width="8.109375" style="212" customWidth="1"/>
    <col min="6436" max="6436" width="10.109375" style="212" customWidth="1"/>
    <col min="6437" max="6437" width="8.109375" style="212" customWidth="1"/>
    <col min="6438" max="6440" width="8.88671875" style="212" customWidth="1"/>
    <col min="6441" max="6441" width="9.33203125" style="212" customWidth="1"/>
    <col min="6442" max="6442" width="8.5546875" style="212" customWidth="1"/>
    <col min="6443" max="6443" width="10.109375" style="212" customWidth="1"/>
    <col min="6444" max="6444" width="7.109375" style="212" customWidth="1"/>
    <col min="6445" max="6445" width="8.6640625" style="212" customWidth="1"/>
    <col min="6446" max="6449" width="0" style="212" hidden="1" customWidth="1"/>
    <col min="6450" max="6450" width="10.88671875" style="212" customWidth="1"/>
    <col min="6451" max="6451" width="9.6640625" style="212" customWidth="1"/>
    <col min="6452" max="6452" width="8.5546875" style="212" customWidth="1"/>
    <col min="6453" max="6453" width="8" style="212" customWidth="1"/>
    <col min="6454" max="6455" width="10.6640625" style="212" customWidth="1"/>
    <col min="6456" max="6456" width="8" style="212" customWidth="1"/>
    <col min="6457" max="6457" width="10.109375" style="212" customWidth="1"/>
    <col min="6458" max="6458" width="10.44140625" style="212" customWidth="1"/>
    <col min="6459" max="6459" width="8.6640625" style="212" customWidth="1"/>
    <col min="6460" max="6460" width="7.33203125" style="212" customWidth="1"/>
    <col min="6461" max="6461" width="8.33203125" style="212" customWidth="1"/>
    <col min="6462" max="6462" width="8.44140625" style="212" customWidth="1"/>
    <col min="6463" max="6463" width="7.44140625" style="212" customWidth="1"/>
    <col min="6464" max="6464" width="6.44140625" style="212" customWidth="1"/>
    <col min="6465" max="6465" width="9.33203125" style="212" customWidth="1"/>
    <col min="6466" max="6467" width="8.5546875" style="212" customWidth="1"/>
    <col min="6468" max="6468" width="6.33203125" style="212" customWidth="1"/>
    <col min="6469" max="6469" width="7.109375" style="212" customWidth="1"/>
    <col min="6470" max="6470" width="8.33203125" style="212" customWidth="1"/>
    <col min="6471" max="6471" width="7.6640625" style="212" customWidth="1"/>
    <col min="6472" max="6472" width="6.44140625" style="212" customWidth="1"/>
    <col min="6473" max="6473" width="8.33203125" style="212" customWidth="1"/>
    <col min="6474" max="6475" width="6.44140625" style="212" customWidth="1"/>
    <col min="6476" max="6476" width="7.109375" style="212" customWidth="1"/>
    <col min="6477" max="6477" width="6.109375" style="212" customWidth="1"/>
    <col min="6478" max="6479" width="5.5546875" style="212" customWidth="1"/>
    <col min="6480" max="6480" width="4.88671875" style="212" customWidth="1"/>
    <col min="6481" max="6494" width="0" style="212" hidden="1" customWidth="1"/>
    <col min="6495" max="6495" width="9.109375" style="212"/>
    <col min="6496" max="6500" width="0" style="212" hidden="1" customWidth="1"/>
    <col min="6501" max="6656" width="9.109375" style="212"/>
    <col min="6657" max="6657" width="20.88671875" style="212" customWidth="1"/>
    <col min="6658" max="6658" width="10.5546875" style="212" customWidth="1"/>
    <col min="6659" max="6659" width="10" style="212" customWidth="1"/>
    <col min="6660" max="6660" width="7.5546875" style="212" customWidth="1"/>
    <col min="6661" max="6661" width="9" style="212" customWidth="1"/>
    <col min="6662" max="6663" width="10.5546875" style="212" customWidth="1"/>
    <col min="6664" max="6664" width="8.44140625" style="212" customWidth="1"/>
    <col min="6665" max="6665" width="9.109375" style="212" customWidth="1"/>
    <col min="6666" max="6667" width="10.5546875" style="212" customWidth="1"/>
    <col min="6668" max="6668" width="8.33203125" style="212" customWidth="1"/>
    <col min="6669" max="6669" width="9.44140625" style="212" bestFit="1" customWidth="1"/>
    <col min="6670" max="6671" width="9.6640625" style="212" customWidth="1"/>
    <col min="6672" max="6672" width="7.44140625" style="212" customWidth="1"/>
    <col min="6673" max="6673" width="8.33203125" style="212" customWidth="1"/>
    <col min="6674" max="6675" width="6.5546875" style="212" customWidth="1"/>
    <col min="6676" max="6676" width="7.88671875" style="212" customWidth="1"/>
    <col min="6677" max="6677" width="7.109375" style="212" customWidth="1"/>
    <col min="6678" max="6679" width="8" style="212" customWidth="1"/>
    <col min="6680" max="6681" width="7.88671875" style="212" customWidth="1"/>
    <col min="6682" max="6683" width="7" style="212" customWidth="1"/>
    <col min="6684" max="6684" width="8.6640625" style="212" customWidth="1"/>
    <col min="6685" max="6685" width="7.88671875" style="212" customWidth="1"/>
    <col min="6686" max="6687" width="8.88671875" style="212" customWidth="1"/>
    <col min="6688" max="6688" width="7.109375" style="212" customWidth="1"/>
    <col min="6689" max="6689" width="9.44140625" style="212" customWidth="1"/>
    <col min="6690" max="6691" width="8.109375" style="212" customWidth="1"/>
    <col min="6692" max="6692" width="10.109375" style="212" customWidth="1"/>
    <col min="6693" max="6693" width="8.109375" style="212" customWidth="1"/>
    <col min="6694" max="6696" width="8.88671875" style="212" customWidth="1"/>
    <col min="6697" max="6697" width="9.33203125" style="212" customWidth="1"/>
    <col min="6698" max="6698" width="8.5546875" style="212" customWidth="1"/>
    <col min="6699" max="6699" width="10.109375" style="212" customWidth="1"/>
    <col min="6700" max="6700" width="7.109375" style="212" customWidth="1"/>
    <col min="6701" max="6701" width="8.6640625" style="212" customWidth="1"/>
    <col min="6702" max="6705" width="0" style="212" hidden="1" customWidth="1"/>
    <col min="6706" max="6706" width="10.88671875" style="212" customWidth="1"/>
    <col min="6707" max="6707" width="9.6640625" style="212" customWidth="1"/>
    <col min="6708" max="6708" width="8.5546875" style="212" customWidth="1"/>
    <col min="6709" max="6709" width="8" style="212" customWidth="1"/>
    <col min="6710" max="6711" width="10.6640625" style="212" customWidth="1"/>
    <col min="6712" max="6712" width="8" style="212" customWidth="1"/>
    <col min="6713" max="6713" width="10.109375" style="212" customWidth="1"/>
    <col min="6714" max="6714" width="10.44140625" style="212" customWidth="1"/>
    <col min="6715" max="6715" width="8.6640625" style="212" customWidth="1"/>
    <col min="6716" max="6716" width="7.33203125" style="212" customWidth="1"/>
    <col min="6717" max="6717" width="8.33203125" style="212" customWidth="1"/>
    <col min="6718" max="6718" width="8.44140625" style="212" customWidth="1"/>
    <col min="6719" max="6719" width="7.44140625" style="212" customWidth="1"/>
    <col min="6720" max="6720" width="6.44140625" style="212" customWidth="1"/>
    <col min="6721" max="6721" width="9.33203125" style="212" customWidth="1"/>
    <col min="6722" max="6723" width="8.5546875" style="212" customWidth="1"/>
    <col min="6724" max="6724" width="6.33203125" style="212" customWidth="1"/>
    <col min="6725" max="6725" width="7.109375" style="212" customWidth="1"/>
    <col min="6726" max="6726" width="8.33203125" style="212" customWidth="1"/>
    <col min="6727" max="6727" width="7.6640625" style="212" customWidth="1"/>
    <col min="6728" max="6728" width="6.44140625" style="212" customWidth="1"/>
    <col min="6729" max="6729" width="8.33203125" style="212" customWidth="1"/>
    <col min="6730" max="6731" width="6.44140625" style="212" customWidth="1"/>
    <col min="6732" max="6732" width="7.109375" style="212" customWidth="1"/>
    <col min="6733" max="6733" width="6.109375" style="212" customWidth="1"/>
    <col min="6734" max="6735" width="5.5546875" style="212" customWidth="1"/>
    <col min="6736" max="6736" width="4.88671875" style="212" customWidth="1"/>
    <col min="6737" max="6750" width="0" style="212" hidden="1" customWidth="1"/>
    <col min="6751" max="6751" width="9.109375" style="212"/>
    <col min="6752" max="6756" width="0" style="212" hidden="1" customWidth="1"/>
    <col min="6757" max="6912" width="9.109375" style="212"/>
    <col min="6913" max="6913" width="20.88671875" style="212" customWidth="1"/>
    <col min="6914" max="6914" width="10.5546875" style="212" customWidth="1"/>
    <col min="6915" max="6915" width="10" style="212" customWidth="1"/>
    <col min="6916" max="6916" width="7.5546875" style="212" customWidth="1"/>
    <col min="6917" max="6917" width="9" style="212" customWidth="1"/>
    <col min="6918" max="6919" width="10.5546875" style="212" customWidth="1"/>
    <col min="6920" max="6920" width="8.44140625" style="212" customWidth="1"/>
    <col min="6921" max="6921" width="9.109375" style="212" customWidth="1"/>
    <col min="6922" max="6923" width="10.5546875" style="212" customWidth="1"/>
    <col min="6924" max="6924" width="8.33203125" style="212" customWidth="1"/>
    <col min="6925" max="6925" width="9.44140625" style="212" bestFit="1" customWidth="1"/>
    <col min="6926" max="6927" width="9.6640625" style="212" customWidth="1"/>
    <col min="6928" max="6928" width="7.44140625" style="212" customWidth="1"/>
    <col min="6929" max="6929" width="8.33203125" style="212" customWidth="1"/>
    <col min="6930" max="6931" width="6.5546875" style="212" customWidth="1"/>
    <col min="6932" max="6932" width="7.88671875" style="212" customWidth="1"/>
    <col min="6933" max="6933" width="7.109375" style="212" customWidth="1"/>
    <col min="6934" max="6935" width="8" style="212" customWidth="1"/>
    <col min="6936" max="6937" width="7.88671875" style="212" customWidth="1"/>
    <col min="6938" max="6939" width="7" style="212" customWidth="1"/>
    <col min="6940" max="6940" width="8.6640625" style="212" customWidth="1"/>
    <col min="6941" max="6941" width="7.88671875" style="212" customWidth="1"/>
    <col min="6942" max="6943" width="8.88671875" style="212" customWidth="1"/>
    <col min="6944" max="6944" width="7.109375" style="212" customWidth="1"/>
    <col min="6945" max="6945" width="9.44140625" style="212" customWidth="1"/>
    <col min="6946" max="6947" width="8.109375" style="212" customWidth="1"/>
    <col min="6948" max="6948" width="10.109375" style="212" customWidth="1"/>
    <col min="6949" max="6949" width="8.109375" style="212" customWidth="1"/>
    <col min="6950" max="6952" width="8.88671875" style="212" customWidth="1"/>
    <col min="6953" max="6953" width="9.33203125" style="212" customWidth="1"/>
    <col min="6954" max="6954" width="8.5546875" style="212" customWidth="1"/>
    <col min="6955" max="6955" width="10.109375" style="212" customWidth="1"/>
    <col min="6956" max="6956" width="7.109375" style="212" customWidth="1"/>
    <col min="6957" max="6957" width="8.6640625" style="212" customWidth="1"/>
    <col min="6958" max="6961" width="0" style="212" hidden="1" customWidth="1"/>
    <col min="6962" max="6962" width="10.88671875" style="212" customWidth="1"/>
    <col min="6963" max="6963" width="9.6640625" style="212" customWidth="1"/>
    <col min="6964" max="6964" width="8.5546875" style="212" customWidth="1"/>
    <col min="6965" max="6965" width="8" style="212" customWidth="1"/>
    <col min="6966" max="6967" width="10.6640625" style="212" customWidth="1"/>
    <col min="6968" max="6968" width="8" style="212" customWidth="1"/>
    <col min="6969" max="6969" width="10.109375" style="212" customWidth="1"/>
    <col min="6970" max="6970" width="10.44140625" style="212" customWidth="1"/>
    <col min="6971" max="6971" width="8.6640625" style="212" customWidth="1"/>
    <col min="6972" max="6972" width="7.33203125" style="212" customWidth="1"/>
    <col min="6973" max="6973" width="8.33203125" style="212" customWidth="1"/>
    <col min="6974" max="6974" width="8.44140625" style="212" customWidth="1"/>
    <col min="6975" max="6975" width="7.44140625" style="212" customWidth="1"/>
    <col min="6976" max="6976" width="6.44140625" style="212" customWidth="1"/>
    <col min="6977" max="6977" width="9.33203125" style="212" customWidth="1"/>
    <col min="6978" max="6979" width="8.5546875" style="212" customWidth="1"/>
    <col min="6980" max="6980" width="6.33203125" style="212" customWidth="1"/>
    <col min="6981" max="6981" width="7.109375" style="212" customWidth="1"/>
    <col min="6982" max="6982" width="8.33203125" style="212" customWidth="1"/>
    <col min="6983" max="6983" width="7.6640625" style="212" customWidth="1"/>
    <col min="6984" max="6984" width="6.44140625" style="212" customWidth="1"/>
    <col min="6985" max="6985" width="8.33203125" style="212" customWidth="1"/>
    <col min="6986" max="6987" width="6.44140625" style="212" customWidth="1"/>
    <col min="6988" max="6988" width="7.109375" style="212" customWidth="1"/>
    <col min="6989" max="6989" width="6.109375" style="212" customWidth="1"/>
    <col min="6990" max="6991" width="5.5546875" style="212" customWidth="1"/>
    <col min="6992" max="6992" width="4.88671875" style="212" customWidth="1"/>
    <col min="6993" max="7006" width="0" style="212" hidden="1" customWidth="1"/>
    <col min="7007" max="7007" width="9.109375" style="212"/>
    <col min="7008" max="7012" width="0" style="212" hidden="1" customWidth="1"/>
    <col min="7013" max="7168" width="9.109375" style="212"/>
    <col min="7169" max="7169" width="20.88671875" style="212" customWidth="1"/>
    <col min="7170" max="7170" width="10.5546875" style="212" customWidth="1"/>
    <col min="7171" max="7171" width="10" style="212" customWidth="1"/>
    <col min="7172" max="7172" width="7.5546875" style="212" customWidth="1"/>
    <col min="7173" max="7173" width="9" style="212" customWidth="1"/>
    <col min="7174" max="7175" width="10.5546875" style="212" customWidth="1"/>
    <col min="7176" max="7176" width="8.44140625" style="212" customWidth="1"/>
    <col min="7177" max="7177" width="9.109375" style="212" customWidth="1"/>
    <col min="7178" max="7179" width="10.5546875" style="212" customWidth="1"/>
    <col min="7180" max="7180" width="8.33203125" style="212" customWidth="1"/>
    <col min="7181" max="7181" width="9.44140625" style="212" bestFit="1" customWidth="1"/>
    <col min="7182" max="7183" width="9.6640625" style="212" customWidth="1"/>
    <col min="7184" max="7184" width="7.44140625" style="212" customWidth="1"/>
    <col min="7185" max="7185" width="8.33203125" style="212" customWidth="1"/>
    <col min="7186" max="7187" width="6.5546875" style="212" customWidth="1"/>
    <col min="7188" max="7188" width="7.88671875" style="212" customWidth="1"/>
    <col min="7189" max="7189" width="7.109375" style="212" customWidth="1"/>
    <col min="7190" max="7191" width="8" style="212" customWidth="1"/>
    <col min="7192" max="7193" width="7.88671875" style="212" customWidth="1"/>
    <col min="7194" max="7195" width="7" style="212" customWidth="1"/>
    <col min="7196" max="7196" width="8.6640625" style="212" customWidth="1"/>
    <col min="7197" max="7197" width="7.88671875" style="212" customWidth="1"/>
    <col min="7198" max="7199" width="8.88671875" style="212" customWidth="1"/>
    <col min="7200" max="7200" width="7.109375" style="212" customWidth="1"/>
    <col min="7201" max="7201" width="9.44140625" style="212" customWidth="1"/>
    <col min="7202" max="7203" width="8.109375" style="212" customWidth="1"/>
    <col min="7204" max="7204" width="10.109375" style="212" customWidth="1"/>
    <col min="7205" max="7205" width="8.109375" style="212" customWidth="1"/>
    <col min="7206" max="7208" width="8.88671875" style="212" customWidth="1"/>
    <col min="7209" max="7209" width="9.33203125" style="212" customWidth="1"/>
    <col min="7210" max="7210" width="8.5546875" style="212" customWidth="1"/>
    <col min="7211" max="7211" width="10.109375" style="212" customWidth="1"/>
    <col min="7212" max="7212" width="7.109375" style="212" customWidth="1"/>
    <col min="7213" max="7213" width="8.6640625" style="212" customWidth="1"/>
    <col min="7214" max="7217" width="0" style="212" hidden="1" customWidth="1"/>
    <col min="7218" max="7218" width="10.88671875" style="212" customWidth="1"/>
    <col min="7219" max="7219" width="9.6640625" style="212" customWidth="1"/>
    <col min="7220" max="7220" width="8.5546875" style="212" customWidth="1"/>
    <col min="7221" max="7221" width="8" style="212" customWidth="1"/>
    <col min="7222" max="7223" width="10.6640625" style="212" customWidth="1"/>
    <col min="7224" max="7224" width="8" style="212" customWidth="1"/>
    <col min="7225" max="7225" width="10.109375" style="212" customWidth="1"/>
    <col min="7226" max="7226" width="10.44140625" style="212" customWidth="1"/>
    <col min="7227" max="7227" width="8.6640625" style="212" customWidth="1"/>
    <col min="7228" max="7228" width="7.33203125" style="212" customWidth="1"/>
    <col min="7229" max="7229" width="8.33203125" style="212" customWidth="1"/>
    <col min="7230" max="7230" width="8.44140625" style="212" customWidth="1"/>
    <col min="7231" max="7231" width="7.44140625" style="212" customWidth="1"/>
    <col min="7232" max="7232" width="6.44140625" style="212" customWidth="1"/>
    <col min="7233" max="7233" width="9.33203125" style="212" customWidth="1"/>
    <col min="7234" max="7235" width="8.5546875" style="212" customWidth="1"/>
    <col min="7236" max="7236" width="6.33203125" style="212" customWidth="1"/>
    <col min="7237" max="7237" width="7.109375" style="212" customWidth="1"/>
    <col min="7238" max="7238" width="8.33203125" style="212" customWidth="1"/>
    <col min="7239" max="7239" width="7.6640625" style="212" customWidth="1"/>
    <col min="7240" max="7240" width="6.44140625" style="212" customWidth="1"/>
    <col min="7241" max="7241" width="8.33203125" style="212" customWidth="1"/>
    <col min="7242" max="7243" width="6.44140625" style="212" customWidth="1"/>
    <col min="7244" max="7244" width="7.109375" style="212" customWidth="1"/>
    <col min="7245" max="7245" width="6.109375" style="212" customWidth="1"/>
    <col min="7246" max="7247" width="5.5546875" style="212" customWidth="1"/>
    <col min="7248" max="7248" width="4.88671875" style="212" customWidth="1"/>
    <col min="7249" max="7262" width="0" style="212" hidden="1" customWidth="1"/>
    <col min="7263" max="7263" width="9.109375" style="212"/>
    <col min="7264" max="7268" width="0" style="212" hidden="1" customWidth="1"/>
    <col min="7269" max="7424" width="9.109375" style="212"/>
    <col min="7425" max="7425" width="20.88671875" style="212" customWidth="1"/>
    <col min="7426" max="7426" width="10.5546875" style="212" customWidth="1"/>
    <col min="7427" max="7427" width="10" style="212" customWidth="1"/>
    <col min="7428" max="7428" width="7.5546875" style="212" customWidth="1"/>
    <col min="7429" max="7429" width="9" style="212" customWidth="1"/>
    <col min="7430" max="7431" width="10.5546875" style="212" customWidth="1"/>
    <col min="7432" max="7432" width="8.44140625" style="212" customWidth="1"/>
    <col min="7433" max="7433" width="9.109375" style="212" customWidth="1"/>
    <col min="7434" max="7435" width="10.5546875" style="212" customWidth="1"/>
    <col min="7436" max="7436" width="8.33203125" style="212" customWidth="1"/>
    <col min="7437" max="7437" width="9.44140625" style="212" bestFit="1" customWidth="1"/>
    <col min="7438" max="7439" width="9.6640625" style="212" customWidth="1"/>
    <col min="7440" max="7440" width="7.44140625" style="212" customWidth="1"/>
    <col min="7441" max="7441" width="8.33203125" style="212" customWidth="1"/>
    <col min="7442" max="7443" width="6.5546875" style="212" customWidth="1"/>
    <col min="7444" max="7444" width="7.88671875" style="212" customWidth="1"/>
    <col min="7445" max="7445" width="7.109375" style="212" customWidth="1"/>
    <col min="7446" max="7447" width="8" style="212" customWidth="1"/>
    <col min="7448" max="7449" width="7.88671875" style="212" customWidth="1"/>
    <col min="7450" max="7451" width="7" style="212" customWidth="1"/>
    <col min="7452" max="7452" width="8.6640625" style="212" customWidth="1"/>
    <col min="7453" max="7453" width="7.88671875" style="212" customWidth="1"/>
    <col min="7454" max="7455" width="8.88671875" style="212" customWidth="1"/>
    <col min="7456" max="7456" width="7.109375" style="212" customWidth="1"/>
    <col min="7457" max="7457" width="9.44140625" style="212" customWidth="1"/>
    <col min="7458" max="7459" width="8.109375" style="212" customWidth="1"/>
    <col min="7460" max="7460" width="10.109375" style="212" customWidth="1"/>
    <col min="7461" max="7461" width="8.109375" style="212" customWidth="1"/>
    <col min="7462" max="7464" width="8.88671875" style="212" customWidth="1"/>
    <col min="7465" max="7465" width="9.33203125" style="212" customWidth="1"/>
    <col min="7466" max="7466" width="8.5546875" style="212" customWidth="1"/>
    <col min="7467" max="7467" width="10.109375" style="212" customWidth="1"/>
    <col min="7468" max="7468" width="7.109375" style="212" customWidth="1"/>
    <col min="7469" max="7469" width="8.6640625" style="212" customWidth="1"/>
    <col min="7470" max="7473" width="0" style="212" hidden="1" customWidth="1"/>
    <col min="7474" max="7474" width="10.88671875" style="212" customWidth="1"/>
    <col min="7475" max="7475" width="9.6640625" style="212" customWidth="1"/>
    <col min="7476" max="7476" width="8.5546875" style="212" customWidth="1"/>
    <col min="7477" max="7477" width="8" style="212" customWidth="1"/>
    <col min="7478" max="7479" width="10.6640625" style="212" customWidth="1"/>
    <col min="7480" max="7480" width="8" style="212" customWidth="1"/>
    <col min="7481" max="7481" width="10.109375" style="212" customWidth="1"/>
    <col min="7482" max="7482" width="10.44140625" style="212" customWidth="1"/>
    <col min="7483" max="7483" width="8.6640625" style="212" customWidth="1"/>
    <col min="7484" max="7484" width="7.33203125" style="212" customWidth="1"/>
    <col min="7485" max="7485" width="8.33203125" style="212" customWidth="1"/>
    <col min="7486" max="7486" width="8.44140625" style="212" customWidth="1"/>
    <col min="7487" max="7487" width="7.44140625" style="212" customWidth="1"/>
    <col min="7488" max="7488" width="6.44140625" style="212" customWidth="1"/>
    <col min="7489" max="7489" width="9.33203125" style="212" customWidth="1"/>
    <col min="7490" max="7491" width="8.5546875" style="212" customWidth="1"/>
    <col min="7492" max="7492" width="6.33203125" style="212" customWidth="1"/>
    <col min="7493" max="7493" width="7.109375" style="212" customWidth="1"/>
    <col min="7494" max="7494" width="8.33203125" style="212" customWidth="1"/>
    <col min="7495" max="7495" width="7.6640625" style="212" customWidth="1"/>
    <col min="7496" max="7496" width="6.44140625" style="212" customWidth="1"/>
    <col min="7497" max="7497" width="8.33203125" style="212" customWidth="1"/>
    <col min="7498" max="7499" width="6.44140625" style="212" customWidth="1"/>
    <col min="7500" max="7500" width="7.109375" style="212" customWidth="1"/>
    <col min="7501" max="7501" width="6.109375" style="212" customWidth="1"/>
    <col min="7502" max="7503" width="5.5546875" style="212" customWidth="1"/>
    <col min="7504" max="7504" width="4.88671875" style="212" customWidth="1"/>
    <col min="7505" max="7518" width="0" style="212" hidden="1" customWidth="1"/>
    <col min="7519" max="7519" width="9.109375" style="212"/>
    <col min="7520" max="7524" width="0" style="212" hidden="1" customWidth="1"/>
    <col min="7525" max="7680" width="9.109375" style="212"/>
    <col min="7681" max="7681" width="20.88671875" style="212" customWidth="1"/>
    <col min="7682" max="7682" width="10.5546875" style="212" customWidth="1"/>
    <col min="7683" max="7683" width="10" style="212" customWidth="1"/>
    <col min="7684" max="7684" width="7.5546875" style="212" customWidth="1"/>
    <col min="7685" max="7685" width="9" style="212" customWidth="1"/>
    <col min="7686" max="7687" width="10.5546875" style="212" customWidth="1"/>
    <col min="7688" max="7688" width="8.44140625" style="212" customWidth="1"/>
    <col min="7689" max="7689" width="9.109375" style="212" customWidth="1"/>
    <col min="7690" max="7691" width="10.5546875" style="212" customWidth="1"/>
    <col min="7692" max="7692" width="8.33203125" style="212" customWidth="1"/>
    <col min="7693" max="7693" width="9.44140625" style="212" bestFit="1" customWidth="1"/>
    <col min="7694" max="7695" width="9.6640625" style="212" customWidth="1"/>
    <col min="7696" max="7696" width="7.44140625" style="212" customWidth="1"/>
    <col min="7697" max="7697" width="8.33203125" style="212" customWidth="1"/>
    <col min="7698" max="7699" width="6.5546875" style="212" customWidth="1"/>
    <col min="7700" max="7700" width="7.88671875" style="212" customWidth="1"/>
    <col min="7701" max="7701" width="7.109375" style="212" customWidth="1"/>
    <col min="7702" max="7703" width="8" style="212" customWidth="1"/>
    <col min="7704" max="7705" width="7.88671875" style="212" customWidth="1"/>
    <col min="7706" max="7707" width="7" style="212" customWidth="1"/>
    <col min="7708" max="7708" width="8.6640625" style="212" customWidth="1"/>
    <col min="7709" max="7709" width="7.88671875" style="212" customWidth="1"/>
    <col min="7710" max="7711" width="8.88671875" style="212" customWidth="1"/>
    <col min="7712" max="7712" width="7.109375" style="212" customWidth="1"/>
    <col min="7713" max="7713" width="9.44140625" style="212" customWidth="1"/>
    <col min="7714" max="7715" width="8.109375" style="212" customWidth="1"/>
    <col min="7716" max="7716" width="10.109375" style="212" customWidth="1"/>
    <col min="7717" max="7717" width="8.109375" style="212" customWidth="1"/>
    <col min="7718" max="7720" width="8.88671875" style="212" customWidth="1"/>
    <col min="7721" max="7721" width="9.33203125" style="212" customWidth="1"/>
    <col min="7722" max="7722" width="8.5546875" style="212" customWidth="1"/>
    <col min="7723" max="7723" width="10.109375" style="212" customWidth="1"/>
    <col min="7724" max="7724" width="7.109375" style="212" customWidth="1"/>
    <col min="7725" max="7725" width="8.6640625" style="212" customWidth="1"/>
    <col min="7726" max="7729" width="0" style="212" hidden="1" customWidth="1"/>
    <col min="7730" max="7730" width="10.88671875" style="212" customWidth="1"/>
    <col min="7731" max="7731" width="9.6640625" style="212" customWidth="1"/>
    <col min="7732" max="7732" width="8.5546875" style="212" customWidth="1"/>
    <col min="7733" max="7733" width="8" style="212" customWidth="1"/>
    <col min="7734" max="7735" width="10.6640625" style="212" customWidth="1"/>
    <col min="7736" max="7736" width="8" style="212" customWidth="1"/>
    <col min="7737" max="7737" width="10.109375" style="212" customWidth="1"/>
    <col min="7738" max="7738" width="10.44140625" style="212" customWidth="1"/>
    <col min="7739" max="7739" width="8.6640625" style="212" customWidth="1"/>
    <col min="7740" max="7740" width="7.33203125" style="212" customWidth="1"/>
    <col min="7741" max="7741" width="8.33203125" style="212" customWidth="1"/>
    <col min="7742" max="7742" width="8.44140625" style="212" customWidth="1"/>
    <col min="7743" max="7743" width="7.44140625" style="212" customWidth="1"/>
    <col min="7744" max="7744" width="6.44140625" style="212" customWidth="1"/>
    <col min="7745" max="7745" width="9.33203125" style="212" customWidth="1"/>
    <col min="7746" max="7747" width="8.5546875" style="212" customWidth="1"/>
    <col min="7748" max="7748" width="6.33203125" style="212" customWidth="1"/>
    <col min="7749" max="7749" width="7.109375" style="212" customWidth="1"/>
    <col min="7750" max="7750" width="8.33203125" style="212" customWidth="1"/>
    <col min="7751" max="7751" width="7.6640625" style="212" customWidth="1"/>
    <col min="7752" max="7752" width="6.44140625" style="212" customWidth="1"/>
    <col min="7753" max="7753" width="8.33203125" style="212" customWidth="1"/>
    <col min="7754" max="7755" width="6.44140625" style="212" customWidth="1"/>
    <col min="7756" max="7756" width="7.109375" style="212" customWidth="1"/>
    <col min="7757" max="7757" width="6.109375" style="212" customWidth="1"/>
    <col min="7758" max="7759" width="5.5546875" style="212" customWidth="1"/>
    <col min="7760" max="7760" width="4.88671875" style="212" customWidth="1"/>
    <col min="7761" max="7774" width="0" style="212" hidden="1" customWidth="1"/>
    <col min="7775" max="7775" width="9.109375" style="212"/>
    <col min="7776" max="7780" width="0" style="212" hidden="1" customWidth="1"/>
    <col min="7781" max="7936" width="9.109375" style="212"/>
    <col min="7937" max="7937" width="20.88671875" style="212" customWidth="1"/>
    <col min="7938" max="7938" width="10.5546875" style="212" customWidth="1"/>
    <col min="7939" max="7939" width="10" style="212" customWidth="1"/>
    <col min="7940" max="7940" width="7.5546875" style="212" customWidth="1"/>
    <col min="7941" max="7941" width="9" style="212" customWidth="1"/>
    <col min="7942" max="7943" width="10.5546875" style="212" customWidth="1"/>
    <col min="7944" max="7944" width="8.44140625" style="212" customWidth="1"/>
    <col min="7945" max="7945" width="9.109375" style="212" customWidth="1"/>
    <col min="7946" max="7947" width="10.5546875" style="212" customWidth="1"/>
    <col min="7948" max="7948" width="8.33203125" style="212" customWidth="1"/>
    <col min="7949" max="7949" width="9.44140625" style="212" bestFit="1" customWidth="1"/>
    <col min="7950" max="7951" width="9.6640625" style="212" customWidth="1"/>
    <col min="7952" max="7952" width="7.44140625" style="212" customWidth="1"/>
    <col min="7953" max="7953" width="8.33203125" style="212" customWidth="1"/>
    <col min="7954" max="7955" width="6.5546875" style="212" customWidth="1"/>
    <col min="7956" max="7956" width="7.88671875" style="212" customWidth="1"/>
    <col min="7957" max="7957" width="7.109375" style="212" customWidth="1"/>
    <col min="7958" max="7959" width="8" style="212" customWidth="1"/>
    <col min="7960" max="7961" width="7.88671875" style="212" customWidth="1"/>
    <col min="7962" max="7963" width="7" style="212" customWidth="1"/>
    <col min="7964" max="7964" width="8.6640625" style="212" customWidth="1"/>
    <col min="7965" max="7965" width="7.88671875" style="212" customWidth="1"/>
    <col min="7966" max="7967" width="8.88671875" style="212" customWidth="1"/>
    <col min="7968" max="7968" width="7.109375" style="212" customWidth="1"/>
    <col min="7969" max="7969" width="9.44140625" style="212" customWidth="1"/>
    <col min="7970" max="7971" width="8.109375" style="212" customWidth="1"/>
    <col min="7972" max="7972" width="10.109375" style="212" customWidth="1"/>
    <col min="7973" max="7973" width="8.109375" style="212" customWidth="1"/>
    <col min="7974" max="7976" width="8.88671875" style="212" customWidth="1"/>
    <col min="7977" max="7977" width="9.33203125" style="212" customWidth="1"/>
    <col min="7978" max="7978" width="8.5546875" style="212" customWidth="1"/>
    <col min="7979" max="7979" width="10.109375" style="212" customWidth="1"/>
    <col min="7980" max="7980" width="7.109375" style="212" customWidth="1"/>
    <col min="7981" max="7981" width="8.6640625" style="212" customWidth="1"/>
    <col min="7982" max="7985" width="0" style="212" hidden="1" customWidth="1"/>
    <col min="7986" max="7986" width="10.88671875" style="212" customWidth="1"/>
    <col min="7987" max="7987" width="9.6640625" style="212" customWidth="1"/>
    <col min="7988" max="7988" width="8.5546875" style="212" customWidth="1"/>
    <col min="7989" max="7989" width="8" style="212" customWidth="1"/>
    <col min="7990" max="7991" width="10.6640625" style="212" customWidth="1"/>
    <col min="7992" max="7992" width="8" style="212" customWidth="1"/>
    <col min="7993" max="7993" width="10.109375" style="212" customWidth="1"/>
    <col min="7994" max="7994" width="10.44140625" style="212" customWidth="1"/>
    <col min="7995" max="7995" width="8.6640625" style="212" customWidth="1"/>
    <col min="7996" max="7996" width="7.33203125" style="212" customWidth="1"/>
    <col min="7997" max="7997" width="8.33203125" style="212" customWidth="1"/>
    <col min="7998" max="7998" width="8.44140625" style="212" customWidth="1"/>
    <col min="7999" max="7999" width="7.44140625" style="212" customWidth="1"/>
    <col min="8000" max="8000" width="6.44140625" style="212" customWidth="1"/>
    <col min="8001" max="8001" width="9.33203125" style="212" customWidth="1"/>
    <col min="8002" max="8003" width="8.5546875" style="212" customWidth="1"/>
    <col min="8004" max="8004" width="6.33203125" style="212" customWidth="1"/>
    <col min="8005" max="8005" width="7.109375" style="212" customWidth="1"/>
    <col min="8006" max="8006" width="8.33203125" style="212" customWidth="1"/>
    <col min="8007" max="8007" width="7.6640625" style="212" customWidth="1"/>
    <col min="8008" max="8008" width="6.44140625" style="212" customWidth="1"/>
    <col min="8009" max="8009" width="8.33203125" style="212" customWidth="1"/>
    <col min="8010" max="8011" width="6.44140625" style="212" customWidth="1"/>
    <col min="8012" max="8012" width="7.109375" style="212" customWidth="1"/>
    <col min="8013" max="8013" width="6.109375" style="212" customWidth="1"/>
    <col min="8014" max="8015" width="5.5546875" style="212" customWidth="1"/>
    <col min="8016" max="8016" width="4.88671875" style="212" customWidth="1"/>
    <col min="8017" max="8030" width="0" style="212" hidden="1" customWidth="1"/>
    <col min="8031" max="8031" width="9.109375" style="212"/>
    <col min="8032" max="8036" width="0" style="212" hidden="1" customWidth="1"/>
    <col min="8037" max="8192" width="9.109375" style="212"/>
    <col min="8193" max="8193" width="20.88671875" style="212" customWidth="1"/>
    <col min="8194" max="8194" width="10.5546875" style="212" customWidth="1"/>
    <col min="8195" max="8195" width="10" style="212" customWidth="1"/>
    <col min="8196" max="8196" width="7.5546875" style="212" customWidth="1"/>
    <col min="8197" max="8197" width="9" style="212" customWidth="1"/>
    <col min="8198" max="8199" width="10.5546875" style="212" customWidth="1"/>
    <col min="8200" max="8200" width="8.44140625" style="212" customWidth="1"/>
    <col min="8201" max="8201" width="9.109375" style="212" customWidth="1"/>
    <col min="8202" max="8203" width="10.5546875" style="212" customWidth="1"/>
    <col min="8204" max="8204" width="8.33203125" style="212" customWidth="1"/>
    <col min="8205" max="8205" width="9.44140625" style="212" bestFit="1" customWidth="1"/>
    <col min="8206" max="8207" width="9.6640625" style="212" customWidth="1"/>
    <col min="8208" max="8208" width="7.44140625" style="212" customWidth="1"/>
    <col min="8209" max="8209" width="8.33203125" style="212" customWidth="1"/>
    <col min="8210" max="8211" width="6.5546875" style="212" customWidth="1"/>
    <col min="8212" max="8212" width="7.88671875" style="212" customWidth="1"/>
    <col min="8213" max="8213" width="7.109375" style="212" customWidth="1"/>
    <col min="8214" max="8215" width="8" style="212" customWidth="1"/>
    <col min="8216" max="8217" width="7.88671875" style="212" customWidth="1"/>
    <col min="8218" max="8219" width="7" style="212" customWidth="1"/>
    <col min="8220" max="8220" width="8.6640625" style="212" customWidth="1"/>
    <col min="8221" max="8221" width="7.88671875" style="212" customWidth="1"/>
    <col min="8222" max="8223" width="8.88671875" style="212" customWidth="1"/>
    <col min="8224" max="8224" width="7.109375" style="212" customWidth="1"/>
    <col min="8225" max="8225" width="9.44140625" style="212" customWidth="1"/>
    <col min="8226" max="8227" width="8.109375" style="212" customWidth="1"/>
    <col min="8228" max="8228" width="10.109375" style="212" customWidth="1"/>
    <col min="8229" max="8229" width="8.109375" style="212" customWidth="1"/>
    <col min="8230" max="8232" width="8.88671875" style="212" customWidth="1"/>
    <col min="8233" max="8233" width="9.33203125" style="212" customWidth="1"/>
    <col min="8234" max="8234" width="8.5546875" style="212" customWidth="1"/>
    <col min="8235" max="8235" width="10.109375" style="212" customWidth="1"/>
    <col min="8236" max="8236" width="7.109375" style="212" customWidth="1"/>
    <col min="8237" max="8237" width="8.6640625" style="212" customWidth="1"/>
    <col min="8238" max="8241" width="0" style="212" hidden="1" customWidth="1"/>
    <col min="8242" max="8242" width="10.88671875" style="212" customWidth="1"/>
    <col min="8243" max="8243" width="9.6640625" style="212" customWidth="1"/>
    <col min="8244" max="8244" width="8.5546875" style="212" customWidth="1"/>
    <col min="8245" max="8245" width="8" style="212" customWidth="1"/>
    <col min="8246" max="8247" width="10.6640625" style="212" customWidth="1"/>
    <col min="8248" max="8248" width="8" style="212" customWidth="1"/>
    <col min="8249" max="8249" width="10.109375" style="212" customWidth="1"/>
    <col min="8250" max="8250" width="10.44140625" style="212" customWidth="1"/>
    <col min="8251" max="8251" width="8.6640625" style="212" customWidth="1"/>
    <col min="8252" max="8252" width="7.33203125" style="212" customWidth="1"/>
    <col min="8253" max="8253" width="8.33203125" style="212" customWidth="1"/>
    <col min="8254" max="8254" width="8.44140625" style="212" customWidth="1"/>
    <col min="8255" max="8255" width="7.44140625" style="212" customWidth="1"/>
    <col min="8256" max="8256" width="6.44140625" style="212" customWidth="1"/>
    <col min="8257" max="8257" width="9.33203125" style="212" customWidth="1"/>
    <col min="8258" max="8259" width="8.5546875" style="212" customWidth="1"/>
    <col min="8260" max="8260" width="6.33203125" style="212" customWidth="1"/>
    <col min="8261" max="8261" width="7.109375" style="212" customWidth="1"/>
    <col min="8262" max="8262" width="8.33203125" style="212" customWidth="1"/>
    <col min="8263" max="8263" width="7.6640625" style="212" customWidth="1"/>
    <col min="8264" max="8264" width="6.44140625" style="212" customWidth="1"/>
    <col min="8265" max="8265" width="8.33203125" style="212" customWidth="1"/>
    <col min="8266" max="8267" width="6.44140625" style="212" customWidth="1"/>
    <col min="8268" max="8268" width="7.109375" style="212" customWidth="1"/>
    <col min="8269" max="8269" width="6.109375" style="212" customWidth="1"/>
    <col min="8270" max="8271" width="5.5546875" style="212" customWidth="1"/>
    <col min="8272" max="8272" width="4.88671875" style="212" customWidth="1"/>
    <col min="8273" max="8286" width="0" style="212" hidden="1" customWidth="1"/>
    <col min="8287" max="8287" width="9.109375" style="212"/>
    <col min="8288" max="8292" width="0" style="212" hidden="1" customWidth="1"/>
    <col min="8293" max="8448" width="9.109375" style="212"/>
    <col min="8449" max="8449" width="20.88671875" style="212" customWidth="1"/>
    <col min="8450" max="8450" width="10.5546875" style="212" customWidth="1"/>
    <col min="8451" max="8451" width="10" style="212" customWidth="1"/>
    <col min="8452" max="8452" width="7.5546875" style="212" customWidth="1"/>
    <col min="8453" max="8453" width="9" style="212" customWidth="1"/>
    <col min="8454" max="8455" width="10.5546875" style="212" customWidth="1"/>
    <col min="8456" max="8456" width="8.44140625" style="212" customWidth="1"/>
    <col min="8457" max="8457" width="9.109375" style="212" customWidth="1"/>
    <col min="8458" max="8459" width="10.5546875" style="212" customWidth="1"/>
    <col min="8460" max="8460" width="8.33203125" style="212" customWidth="1"/>
    <col min="8461" max="8461" width="9.44140625" style="212" bestFit="1" customWidth="1"/>
    <col min="8462" max="8463" width="9.6640625" style="212" customWidth="1"/>
    <col min="8464" max="8464" width="7.44140625" style="212" customWidth="1"/>
    <col min="8465" max="8465" width="8.33203125" style="212" customWidth="1"/>
    <col min="8466" max="8467" width="6.5546875" style="212" customWidth="1"/>
    <col min="8468" max="8468" width="7.88671875" style="212" customWidth="1"/>
    <col min="8469" max="8469" width="7.109375" style="212" customWidth="1"/>
    <col min="8470" max="8471" width="8" style="212" customWidth="1"/>
    <col min="8472" max="8473" width="7.88671875" style="212" customWidth="1"/>
    <col min="8474" max="8475" width="7" style="212" customWidth="1"/>
    <col min="8476" max="8476" width="8.6640625" style="212" customWidth="1"/>
    <col min="8477" max="8477" width="7.88671875" style="212" customWidth="1"/>
    <col min="8478" max="8479" width="8.88671875" style="212" customWidth="1"/>
    <col min="8480" max="8480" width="7.109375" style="212" customWidth="1"/>
    <col min="8481" max="8481" width="9.44140625" style="212" customWidth="1"/>
    <col min="8482" max="8483" width="8.109375" style="212" customWidth="1"/>
    <col min="8484" max="8484" width="10.109375" style="212" customWidth="1"/>
    <col min="8485" max="8485" width="8.109375" style="212" customWidth="1"/>
    <col min="8486" max="8488" width="8.88671875" style="212" customWidth="1"/>
    <col min="8489" max="8489" width="9.33203125" style="212" customWidth="1"/>
    <col min="8490" max="8490" width="8.5546875" style="212" customWidth="1"/>
    <col min="8491" max="8491" width="10.109375" style="212" customWidth="1"/>
    <col min="8492" max="8492" width="7.109375" style="212" customWidth="1"/>
    <col min="8493" max="8493" width="8.6640625" style="212" customWidth="1"/>
    <col min="8494" max="8497" width="0" style="212" hidden="1" customWidth="1"/>
    <col min="8498" max="8498" width="10.88671875" style="212" customWidth="1"/>
    <col min="8499" max="8499" width="9.6640625" style="212" customWidth="1"/>
    <col min="8500" max="8500" width="8.5546875" style="212" customWidth="1"/>
    <col min="8501" max="8501" width="8" style="212" customWidth="1"/>
    <col min="8502" max="8503" width="10.6640625" style="212" customWidth="1"/>
    <col min="8504" max="8504" width="8" style="212" customWidth="1"/>
    <col min="8505" max="8505" width="10.109375" style="212" customWidth="1"/>
    <col min="8506" max="8506" width="10.44140625" style="212" customWidth="1"/>
    <col min="8507" max="8507" width="8.6640625" style="212" customWidth="1"/>
    <col min="8508" max="8508" width="7.33203125" style="212" customWidth="1"/>
    <col min="8509" max="8509" width="8.33203125" style="212" customWidth="1"/>
    <col min="8510" max="8510" width="8.44140625" style="212" customWidth="1"/>
    <col min="8511" max="8511" width="7.44140625" style="212" customWidth="1"/>
    <col min="8512" max="8512" width="6.44140625" style="212" customWidth="1"/>
    <col min="8513" max="8513" width="9.33203125" style="212" customWidth="1"/>
    <col min="8514" max="8515" width="8.5546875" style="212" customWidth="1"/>
    <col min="8516" max="8516" width="6.33203125" style="212" customWidth="1"/>
    <col min="8517" max="8517" width="7.109375" style="212" customWidth="1"/>
    <col min="8518" max="8518" width="8.33203125" style="212" customWidth="1"/>
    <col min="8519" max="8519" width="7.6640625" style="212" customWidth="1"/>
    <col min="8520" max="8520" width="6.44140625" style="212" customWidth="1"/>
    <col min="8521" max="8521" width="8.33203125" style="212" customWidth="1"/>
    <col min="8522" max="8523" width="6.44140625" style="212" customWidth="1"/>
    <col min="8524" max="8524" width="7.109375" style="212" customWidth="1"/>
    <col min="8525" max="8525" width="6.109375" style="212" customWidth="1"/>
    <col min="8526" max="8527" width="5.5546875" style="212" customWidth="1"/>
    <col min="8528" max="8528" width="4.88671875" style="212" customWidth="1"/>
    <col min="8529" max="8542" width="0" style="212" hidden="1" customWidth="1"/>
    <col min="8543" max="8543" width="9.109375" style="212"/>
    <col min="8544" max="8548" width="0" style="212" hidden="1" customWidth="1"/>
    <col min="8549" max="8704" width="9.109375" style="212"/>
    <col min="8705" max="8705" width="20.88671875" style="212" customWidth="1"/>
    <col min="8706" max="8706" width="10.5546875" style="212" customWidth="1"/>
    <col min="8707" max="8707" width="10" style="212" customWidth="1"/>
    <col min="8708" max="8708" width="7.5546875" style="212" customWidth="1"/>
    <col min="8709" max="8709" width="9" style="212" customWidth="1"/>
    <col min="8710" max="8711" width="10.5546875" style="212" customWidth="1"/>
    <col min="8712" max="8712" width="8.44140625" style="212" customWidth="1"/>
    <col min="8713" max="8713" width="9.109375" style="212" customWidth="1"/>
    <col min="8714" max="8715" width="10.5546875" style="212" customWidth="1"/>
    <col min="8716" max="8716" width="8.33203125" style="212" customWidth="1"/>
    <col min="8717" max="8717" width="9.44140625" style="212" bestFit="1" customWidth="1"/>
    <col min="8718" max="8719" width="9.6640625" style="212" customWidth="1"/>
    <col min="8720" max="8720" width="7.44140625" style="212" customWidth="1"/>
    <col min="8721" max="8721" width="8.33203125" style="212" customWidth="1"/>
    <col min="8722" max="8723" width="6.5546875" style="212" customWidth="1"/>
    <col min="8724" max="8724" width="7.88671875" style="212" customWidth="1"/>
    <col min="8725" max="8725" width="7.109375" style="212" customWidth="1"/>
    <col min="8726" max="8727" width="8" style="212" customWidth="1"/>
    <col min="8728" max="8729" width="7.88671875" style="212" customWidth="1"/>
    <col min="8730" max="8731" width="7" style="212" customWidth="1"/>
    <col min="8732" max="8732" width="8.6640625" style="212" customWidth="1"/>
    <col min="8733" max="8733" width="7.88671875" style="212" customWidth="1"/>
    <col min="8734" max="8735" width="8.88671875" style="212" customWidth="1"/>
    <col min="8736" max="8736" width="7.109375" style="212" customWidth="1"/>
    <col min="8737" max="8737" width="9.44140625" style="212" customWidth="1"/>
    <col min="8738" max="8739" width="8.109375" style="212" customWidth="1"/>
    <col min="8740" max="8740" width="10.109375" style="212" customWidth="1"/>
    <col min="8741" max="8741" width="8.109375" style="212" customWidth="1"/>
    <col min="8742" max="8744" width="8.88671875" style="212" customWidth="1"/>
    <col min="8745" max="8745" width="9.33203125" style="212" customWidth="1"/>
    <col min="8746" max="8746" width="8.5546875" style="212" customWidth="1"/>
    <col min="8747" max="8747" width="10.109375" style="212" customWidth="1"/>
    <col min="8748" max="8748" width="7.109375" style="212" customWidth="1"/>
    <col min="8749" max="8749" width="8.6640625" style="212" customWidth="1"/>
    <col min="8750" max="8753" width="0" style="212" hidden="1" customWidth="1"/>
    <col min="8754" max="8754" width="10.88671875" style="212" customWidth="1"/>
    <col min="8755" max="8755" width="9.6640625" style="212" customWidth="1"/>
    <col min="8756" max="8756" width="8.5546875" style="212" customWidth="1"/>
    <col min="8757" max="8757" width="8" style="212" customWidth="1"/>
    <col min="8758" max="8759" width="10.6640625" style="212" customWidth="1"/>
    <col min="8760" max="8760" width="8" style="212" customWidth="1"/>
    <col min="8761" max="8761" width="10.109375" style="212" customWidth="1"/>
    <col min="8762" max="8762" width="10.44140625" style="212" customWidth="1"/>
    <col min="8763" max="8763" width="8.6640625" style="212" customWidth="1"/>
    <col min="8764" max="8764" width="7.33203125" style="212" customWidth="1"/>
    <col min="8765" max="8765" width="8.33203125" style="212" customWidth="1"/>
    <col min="8766" max="8766" width="8.44140625" style="212" customWidth="1"/>
    <col min="8767" max="8767" width="7.44140625" style="212" customWidth="1"/>
    <col min="8768" max="8768" width="6.44140625" style="212" customWidth="1"/>
    <col min="8769" max="8769" width="9.33203125" style="212" customWidth="1"/>
    <col min="8770" max="8771" width="8.5546875" style="212" customWidth="1"/>
    <col min="8772" max="8772" width="6.33203125" style="212" customWidth="1"/>
    <col min="8773" max="8773" width="7.109375" style="212" customWidth="1"/>
    <col min="8774" max="8774" width="8.33203125" style="212" customWidth="1"/>
    <col min="8775" max="8775" width="7.6640625" style="212" customWidth="1"/>
    <col min="8776" max="8776" width="6.44140625" style="212" customWidth="1"/>
    <col min="8777" max="8777" width="8.33203125" style="212" customWidth="1"/>
    <col min="8778" max="8779" width="6.44140625" style="212" customWidth="1"/>
    <col min="8780" max="8780" width="7.109375" style="212" customWidth="1"/>
    <col min="8781" max="8781" width="6.109375" style="212" customWidth="1"/>
    <col min="8782" max="8783" width="5.5546875" style="212" customWidth="1"/>
    <col min="8784" max="8784" width="4.88671875" style="212" customWidth="1"/>
    <col min="8785" max="8798" width="0" style="212" hidden="1" customWidth="1"/>
    <col min="8799" max="8799" width="9.109375" style="212"/>
    <col min="8800" max="8804" width="0" style="212" hidden="1" customWidth="1"/>
    <col min="8805" max="8960" width="9.109375" style="212"/>
    <col min="8961" max="8961" width="20.88671875" style="212" customWidth="1"/>
    <col min="8962" max="8962" width="10.5546875" style="212" customWidth="1"/>
    <col min="8963" max="8963" width="10" style="212" customWidth="1"/>
    <col min="8964" max="8964" width="7.5546875" style="212" customWidth="1"/>
    <col min="8965" max="8965" width="9" style="212" customWidth="1"/>
    <col min="8966" max="8967" width="10.5546875" style="212" customWidth="1"/>
    <col min="8968" max="8968" width="8.44140625" style="212" customWidth="1"/>
    <col min="8969" max="8969" width="9.109375" style="212" customWidth="1"/>
    <col min="8970" max="8971" width="10.5546875" style="212" customWidth="1"/>
    <col min="8972" max="8972" width="8.33203125" style="212" customWidth="1"/>
    <col min="8973" max="8973" width="9.44140625" style="212" bestFit="1" customWidth="1"/>
    <col min="8974" max="8975" width="9.6640625" style="212" customWidth="1"/>
    <col min="8976" max="8976" width="7.44140625" style="212" customWidth="1"/>
    <col min="8977" max="8977" width="8.33203125" style="212" customWidth="1"/>
    <col min="8978" max="8979" width="6.5546875" style="212" customWidth="1"/>
    <col min="8980" max="8980" width="7.88671875" style="212" customWidth="1"/>
    <col min="8981" max="8981" width="7.109375" style="212" customWidth="1"/>
    <col min="8982" max="8983" width="8" style="212" customWidth="1"/>
    <col min="8984" max="8985" width="7.88671875" style="212" customWidth="1"/>
    <col min="8986" max="8987" width="7" style="212" customWidth="1"/>
    <col min="8988" max="8988" width="8.6640625" style="212" customWidth="1"/>
    <col min="8989" max="8989" width="7.88671875" style="212" customWidth="1"/>
    <col min="8990" max="8991" width="8.88671875" style="212" customWidth="1"/>
    <col min="8992" max="8992" width="7.109375" style="212" customWidth="1"/>
    <col min="8993" max="8993" width="9.44140625" style="212" customWidth="1"/>
    <col min="8994" max="8995" width="8.109375" style="212" customWidth="1"/>
    <col min="8996" max="8996" width="10.109375" style="212" customWidth="1"/>
    <col min="8997" max="8997" width="8.109375" style="212" customWidth="1"/>
    <col min="8998" max="9000" width="8.88671875" style="212" customWidth="1"/>
    <col min="9001" max="9001" width="9.33203125" style="212" customWidth="1"/>
    <col min="9002" max="9002" width="8.5546875" style="212" customWidth="1"/>
    <col min="9003" max="9003" width="10.109375" style="212" customWidth="1"/>
    <col min="9004" max="9004" width="7.109375" style="212" customWidth="1"/>
    <col min="9005" max="9005" width="8.6640625" style="212" customWidth="1"/>
    <col min="9006" max="9009" width="0" style="212" hidden="1" customWidth="1"/>
    <col min="9010" max="9010" width="10.88671875" style="212" customWidth="1"/>
    <col min="9011" max="9011" width="9.6640625" style="212" customWidth="1"/>
    <col min="9012" max="9012" width="8.5546875" style="212" customWidth="1"/>
    <col min="9013" max="9013" width="8" style="212" customWidth="1"/>
    <col min="9014" max="9015" width="10.6640625" style="212" customWidth="1"/>
    <col min="9016" max="9016" width="8" style="212" customWidth="1"/>
    <col min="9017" max="9017" width="10.109375" style="212" customWidth="1"/>
    <col min="9018" max="9018" width="10.44140625" style="212" customWidth="1"/>
    <col min="9019" max="9019" width="8.6640625" style="212" customWidth="1"/>
    <col min="9020" max="9020" width="7.33203125" style="212" customWidth="1"/>
    <col min="9021" max="9021" width="8.33203125" style="212" customWidth="1"/>
    <col min="9022" max="9022" width="8.44140625" style="212" customWidth="1"/>
    <col min="9023" max="9023" width="7.44140625" style="212" customWidth="1"/>
    <col min="9024" max="9024" width="6.44140625" style="212" customWidth="1"/>
    <col min="9025" max="9025" width="9.33203125" style="212" customWidth="1"/>
    <col min="9026" max="9027" width="8.5546875" style="212" customWidth="1"/>
    <col min="9028" max="9028" width="6.33203125" style="212" customWidth="1"/>
    <col min="9029" max="9029" width="7.109375" style="212" customWidth="1"/>
    <col min="9030" max="9030" width="8.33203125" style="212" customWidth="1"/>
    <col min="9031" max="9031" width="7.6640625" style="212" customWidth="1"/>
    <col min="9032" max="9032" width="6.44140625" style="212" customWidth="1"/>
    <col min="9033" max="9033" width="8.33203125" style="212" customWidth="1"/>
    <col min="9034" max="9035" width="6.44140625" style="212" customWidth="1"/>
    <col min="9036" max="9036" width="7.109375" style="212" customWidth="1"/>
    <col min="9037" max="9037" width="6.109375" style="212" customWidth="1"/>
    <col min="9038" max="9039" width="5.5546875" style="212" customWidth="1"/>
    <col min="9040" max="9040" width="4.88671875" style="212" customWidth="1"/>
    <col min="9041" max="9054" width="0" style="212" hidden="1" customWidth="1"/>
    <col min="9055" max="9055" width="9.109375" style="212"/>
    <col min="9056" max="9060" width="0" style="212" hidden="1" customWidth="1"/>
    <col min="9061" max="9216" width="9.109375" style="212"/>
    <col min="9217" max="9217" width="20.88671875" style="212" customWidth="1"/>
    <col min="9218" max="9218" width="10.5546875" style="212" customWidth="1"/>
    <col min="9219" max="9219" width="10" style="212" customWidth="1"/>
    <col min="9220" max="9220" width="7.5546875" style="212" customWidth="1"/>
    <col min="9221" max="9221" width="9" style="212" customWidth="1"/>
    <col min="9222" max="9223" width="10.5546875" style="212" customWidth="1"/>
    <col min="9224" max="9224" width="8.44140625" style="212" customWidth="1"/>
    <col min="9225" max="9225" width="9.109375" style="212" customWidth="1"/>
    <col min="9226" max="9227" width="10.5546875" style="212" customWidth="1"/>
    <col min="9228" max="9228" width="8.33203125" style="212" customWidth="1"/>
    <col min="9229" max="9229" width="9.44140625" style="212" bestFit="1" customWidth="1"/>
    <col min="9230" max="9231" width="9.6640625" style="212" customWidth="1"/>
    <col min="9232" max="9232" width="7.44140625" style="212" customWidth="1"/>
    <col min="9233" max="9233" width="8.33203125" style="212" customWidth="1"/>
    <col min="9234" max="9235" width="6.5546875" style="212" customWidth="1"/>
    <col min="9236" max="9236" width="7.88671875" style="212" customWidth="1"/>
    <col min="9237" max="9237" width="7.109375" style="212" customWidth="1"/>
    <col min="9238" max="9239" width="8" style="212" customWidth="1"/>
    <col min="9240" max="9241" width="7.88671875" style="212" customWidth="1"/>
    <col min="9242" max="9243" width="7" style="212" customWidth="1"/>
    <col min="9244" max="9244" width="8.6640625" style="212" customWidth="1"/>
    <col min="9245" max="9245" width="7.88671875" style="212" customWidth="1"/>
    <col min="9246" max="9247" width="8.88671875" style="212" customWidth="1"/>
    <col min="9248" max="9248" width="7.109375" style="212" customWidth="1"/>
    <col min="9249" max="9249" width="9.44140625" style="212" customWidth="1"/>
    <col min="9250" max="9251" width="8.109375" style="212" customWidth="1"/>
    <col min="9252" max="9252" width="10.109375" style="212" customWidth="1"/>
    <col min="9253" max="9253" width="8.109375" style="212" customWidth="1"/>
    <col min="9254" max="9256" width="8.88671875" style="212" customWidth="1"/>
    <col min="9257" max="9257" width="9.33203125" style="212" customWidth="1"/>
    <col min="9258" max="9258" width="8.5546875" style="212" customWidth="1"/>
    <col min="9259" max="9259" width="10.109375" style="212" customWidth="1"/>
    <col min="9260" max="9260" width="7.109375" style="212" customWidth="1"/>
    <col min="9261" max="9261" width="8.6640625" style="212" customWidth="1"/>
    <col min="9262" max="9265" width="0" style="212" hidden="1" customWidth="1"/>
    <col min="9266" max="9266" width="10.88671875" style="212" customWidth="1"/>
    <col min="9267" max="9267" width="9.6640625" style="212" customWidth="1"/>
    <col min="9268" max="9268" width="8.5546875" style="212" customWidth="1"/>
    <col min="9269" max="9269" width="8" style="212" customWidth="1"/>
    <col min="9270" max="9271" width="10.6640625" style="212" customWidth="1"/>
    <col min="9272" max="9272" width="8" style="212" customWidth="1"/>
    <col min="9273" max="9273" width="10.109375" style="212" customWidth="1"/>
    <col min="9274" max="9274" width="10.44140625" style="212" customWidth="1"/>
    <col min="9275" max="9275" width="8.6640625" style="212" customWidth="1"/>
    <col min="9276" max="9276" width="7.33203125" style="212" customWidth="1"/>
    <col min="9277" max="9277" width="8.33203125" style="212" customWidth="1"/>
    <col min="9278" max="9278" width="8.44140625" style="212" customWidth="1"/>
    <col min="9279" max="9279" width="7.44140625" style="212" customWidth="1"/>
    <col min="9280" max="9280" width="6.44140625" style="212" customWidth="1"/>
    <col min="9281" max="9281" width="9.33203125" style="212" customWidth="1"/>
    <col min="9282" max="9283" width="8.5546875" style="212" customWidth="1"/>
    <col min="9284" max="9284" width="6.33203125" style="212" customWidth="1"/>
    <col min="9285" max="9285" width="7.109375" style="212" customWidth="1"/>
    <col min="9286" max="9286" width="8.33203125" style="212" customWidth="1"/>
    <col min="9287" max="9287" width="7.6640625" style="212" customWidth="1"/>
    <col min="9288" max="9288" width="6.44140625" style="212" customWidth="1"/>
    <col min="9289" max="9289" width="8.33203125" style="212" customWidth="1"/>
    <col min="9290" max="9291" width="6.44140625" style="212" customWidth="1"/>
    <col min="9292" max="9292" width="7.109375" style="212" customWidth="1"/>
    <col min="9293" max="9293" width="6.109375" style="212" customWidth="1"/>
    <col min="9294" max="9295" width="5.5546875" style="212" customWidth="1"/>
    <col min="9296" max="9296" width="4.88671875" style="212" customWidth="1"/>
    <col min="9297" max="9310" width="0" style="212" hidden="1" customWidth="1"/>
    <col min="9311" max="9311" width="9.109375" style="212"/>
    <col min="9312" max="9316" width="0" style="212" hidden="1" customWidth="1"/>
    <col min="9317" max="9472" width="9.109375" style="212"/>
    <col min="9473" max="9473" width="20.88671875" style="212" customWidth="1"/>
    <col min="9474" max="9474" width="10.5546875" style="212" customWidth="1"/>
    <col min="9475" max="9475" width="10" style="212" customWidth="1"/>
    <col min="9476" max="9476" width="7.5546875" style="212" customWidth="1"/>
    <col min="9477" max="9477" width="9" style="212" customWidth="1"/>
    <col min="9478" max="9479" width="10.5546875" style="212" customWidth="1"/>
    <col min="9480" max="9480" width="8.44140625" style="212" customWidth="1"/>
    <col min="9481" max="9481" width="9.109375" style="212" customWidth="1"/>
    <col min="9482" max="9483" width="10.5546875" style="212" customWidth="1"/>
    <col min="9484" max="9484" width="8.33203125" style="212" customWidth="1"/>
    <col min="9485" max="9485" width="9.44140625" style="212" bestFit="1" customWidth="1"/>
    <col min="9486" max="9487" width="9.6640625" style="212" customWidth="1"/>
    <col min="9488" max="9488" width="7.44140625" style="212" customWidth="1"/>
    <col min="9489" max="9489" width="8.33203125" style="212" customWidth="1"/>
    <col min="9490" max="9491" width="6.5546875" style="212" customWidth="1"/>
    <col min="9492" max="9492" width="7.88671875" style="212" customWidth="1"/>
    <col min="9493" max="9493" width="7.109375" style="212" customWidth="1"/>
    <col min="9494" max="9495" width="8" style="212" customWidth="1"/>
    <col min="9496" max="9497" width="7.88671875" style="212" customWidth="1"/>
    <col min="9498" max="9499" width="7" style="212" customWidth="1"/>
    <col min="9500" max="9500" width="8.6640625" style="212" customWidth="1"/>
    <col min="9501" max="9501" width="7.88671875" style="212" customWidth="1"/>
    <col min="9502" max="9503" width="8.88671875" style="212" customWidth="1"/>
    <col min="9504" max="9504" width="7.109375" style="212" customWidth="1"/>
    <col min="9505" max="9505" width="9.44140625" style="212" customWidth="1"/>
    <col min="9506" max="9507" width="8.109375" style="212" customWidth="1"/>
    <col min="9508" max="9508" width="10.109375" style="212" customWidth="1"/>
    <col min="9509" max="9509" width="8.109375" style="212" customWidth="1"/>
    <col min="9510" max="9512" width="8.88671875" style="212" customWidth="1"/>
    <col min="9513" max="9513" width="9.33203125" style="212" customWidth="1"/>
    <col min="9514" max="9514" width="8.5546875" style="212" customWidth="1"/>
    <col min="9515" max="9515" width="10.109375" style="212" customWidth="1"/>
    <col min="9516" max="9516" width="7.109375" style="212" customWidth="1"/>
    <col min="9517" max="9517" width="8.6640625" style="212" customWidth="1"/>
    <col min="9518" max="9521" width="0" style="212" hidden="1" customWidth="1"/>
    <col min="9522" max="9522" width="10.88671875" style="212" customWidth="1"/>
    <col min="9523" max="9523" width="9.6640625" style="212" customWidth="1"/>
    <col min="9524" max="9524" width="8.5546875" style="212" customWidth="1"/>
    <col min="9525" max="9525" width="8" style="212" customWidth="1"/>
    <col min="9526" max="9527" width="10.6640625" style="212" customWidth="1"/>
    <col min="9528" max="9528" width="8" style="212" customWidth="1"/>
    <col min="9529" max="9529" width="10.109375" style="212" customWidth="1"/>
    <col min="9530" max="9530" width="10.44140625" style="212" customWidth="1"/>
    <col min="9531" max="9531" width="8.6640625" style="212" customWidth="1"/>
    <col min="9532" max="9532" width="7.33203125" style="212" customWidth="1"/>
    <col min="9533" max="9533" width="8.33203125" style="212" customWidth="1"/>
    <col min="9534" max="9534" width="8.44140625" style="212" customWidth="1"/>
    <col min="9535" max="9535" width="7.44140625" style="212" customWidth="1"/>
    <col min="9536" max="9536" width="6.44140625" style="212" customWidth="1"/>
    <col min="9537" max="9537" width="9.33203125" style="212" customWidth="1"/>
    <col min="9538" max="9539" width="8.5546875" style="212" customWidth="1"/>
    <col min="9540" max="9540" width="6.33203125" style="212" customWidth="1"/>
    <col min="9541" max="9541" width="7.109375" style="212" customWidth="1"/>
    <col min="9542" max="9542" width="8.33203125" style="212" customWidth="1"/>
    <col min="9543" max="9543" width="7.6640625" style="212" customWidth="1"/>
    <col min="9544" max="9544" width="6.44140625" style="212" customWidth="1"/>
    <col min="9545" max="9545" width="8.33203125" style="212" customWidth="1"/>
    <col min="9546" max="9547" width="6.44140625" style="212" customWidth="1"/>
    <col min="9548" max="9548" width="7.109375" style="212" customWidth="1"/>
    <col min="9549" max="9549" width="6.109375" style="212" customWidth="1"/>
    <col min="9550" max="9551" width="5.5546875" style="212" customWidth="1"/>
    <col min="9552" max="9552" width="4.88671875" style="212" customWidth="1"/>
    <col min="9553" max="9566" width="0" style="212" hidden="1" customWidth="1"/>
    <col min="9567" max="9567" width="9.109375" style="212"/>
    <col min="9568" max="9572" width="0" style="212" hidden="1" customWidth="1"/>
    <col min="9573" max="9728" width="9.109375" style="212"/>
    <col min="9729" max="9729" width="20.88671875" style="212" customWidth="1"/>
    <col min="9730" max="9730" width="10.5546875" style="212" customWidth="1"/>
    <col min="9731" max="9731" width="10" style="212" customWidth="1"/>
    <col min="9732" max="9732" width="7.5546875" style="212" customWidth="1"/>
    <col min="9733" max="9733" width="9" style="212" customWidth="1"/>
    <col min="9734" max="9735" width="10.5546875" style="212" customWidth="1"/>
    <col min="9736" max="9736" width="8.44140625" style="212" customWidth="1"/>
    <col min="9737" max="9737" width="9.109375" style="212" customWidth="1"/>
    <col min="9738" max="9739" width="10.5546875" style="212" customWidth="1"/>
    <col min="9740" max="9740" width="8.33203125" style="212" customWidth="1"/>
    <col min="9741" max="9741" width="9.44140625" style="212" bestFit="1" customWidth="1"/>
    <col min="9742" max="9743" width="9.6640625" style="212" customWidth="1"/>
    <col min="9744" max="9744" width="7.44140625" style="212" customWidth="1"/>
    <col min="9745" max="9745" width="8.33203125" style="212" customWidth="1"/>
    <col min="9746" max="9747" width="6.5546875" style="212" customWidth="1"/>
    <col min="9748" max="9748" width="7.88671875" style="212" customWidth="1"/>
    <col min="9749" max="9749" width="7.109375" style="212" customWidth="1"/>
    <col min="9750" max="9751" width="8" style="212" customWidth="1"/>
    <col min="9752" max="9753" width="7.88671875" style="212" customWidth="1"/>
    <col min="9754" max="9755" width="7" style="212" customWidth="1"/>
    <col min="9756" max="9756" width="8.6640625" style="212" customWidth="1"/>
    <col min="9757" max="9757" width="7.88671875" style="212" customWidth="1"/>
    <col min="9758" max="9759" width="8.88671875" style="212" customWidth="1"/>
    <col min="9760" max="9760" width="7.109375" style="212" customWidth="1"/>
    <col min="9761" max="9761" width="9.44140625" style="212" customWidth="1"/>
    <col min="9762" max="9763" width="8.109375" style="212" customWidth="1"/>
    <col min="9764" max="9764" width="10.109375" style="212" customWidth="1"/>
    <col min="9765" max="9765" width="8.109375" style="212" customWidth="1"/>
    <col min="9766" max="9768" width="8.88671875" style="212" customWidth="1"/>
    <col min="9769" max="9769" width="9.33203125" style="212" customWidth="1"/>
    <col min="9770" max="9770" width="8.5546875" style="212" customWidth="1"/>
    <col min="9771" max="9771" width="10.109375" style="212" customWidth="1"/>
    <col min="9772" max="9772" width="7.109375" style="212" customWidth="1"/>
    <col min="9773" max="9773" width="8.6640625" style="212" customWidth="1"/>
    <col min="9774" max="9777" width="0" style="212" hidden="1" customWidth="1"/>
    <col min="9778" max="9778" width="10.88671875" style="212" customWidth="1"/>
    <col min="9779" max="9779" width="9.6640625" style="212" customWidth="1"/>
    <col min="9780" max="9780" width="8.5546875" style="212" customWidth="1"/>
    <col min="9781" max="9781" width="8" style="212" customWidth="1"/>
    <col min="9782" max="9783" width="10.6640625" style="212" customWidth="1"/>
    <col min="9784" max="9784" width="8" style="212" customWidth="1"/>
    <col min="9785" max="9785" width="10.109375" style="212" customWidth="1"/>
    <col min="9786" max="9786" width="10.44140625" style="212" customWidth="1"/>
    <col min="9787" max="9787" width="8.6640625" style="212" customWidth="1"/>
    <col min="9788" max="9788" width="7.33203125" style="212" customWidth="1"/>
    <col min="9789" max="9789" width="8.33203125" style="212" customWidth="1"/>
    <col min="9790" max="9790" width="8.44140625" style="212" customWidth="1"/>
    <col min="9791" max="9791" width="7.44140625" style="212" customWidth="1"/>
    <col min="9792" max="9792" width="6.44140625" style="212" customWidth="1"/>
    <col min="9793" max="9793" width="9.33203125" style="212" customWidth="1"/>
    <col min="9794" max="9795" width="8.5546875" style="212" customWidth="1"/>
    <col min="9796" max="9796" width="6.33203125" style="212" customWidth="1"/>
    <col min="9797" max="9797" width="7.109375" style="212" customWidth="1"/>
    <col min="9798" max="9798" width="8.33203125" style="212" customWidth="1"/>
    <col min="9799" max="9799" width="7.6640625" style="212" customWidth="1"/>
    <col min="9800" max="9800" width="6.44140625" style="212" customWidth="1"/>
    <col min="9801" max="9801" width="8.33203125" style="212" customWidth="1"/>
    <col min="9802" max="9803" width="6.44140625" style="212" customWidth="1"/>
    <col min="9804" max="9804" width="7.109375" style="212" customWidth="1"/>
    <col min="9805" max="9805" width="6.109375" style="212" customWidth="1"/>
    <col min="9806" max="9807" width="5.5546875" style="212" customWidth="1"/>
    <col min="9808" max="9808" width="4.88671875" style="212" customWidth="1"/>
    <col min="9809" max="9822" width="0" style="212" hidden="1" customWidth="1"/>
    <col min="9823" max="9823" width="9.109375" style="212"/>
    <col min="9824" max="9828" width="0" style="212" hidden="1" customWidth="1"/>
    <col min="9829" max="9984" width="9.109375" style="212"/>
    <col min="9985" max="9985" width="20.88671875" style="212" customWidth="1"/>
    <col min="9986" max="9986" width="10.5546875" style="212" customWidth="1"/>
    <col min="9987" max="9987" width="10" style="212" customWidth="1"/>
    <col min="9988" max="9988" width="7.5546875" style="212" customWidth="1"/>
    <col min="9989" max="9989" width="9" style="212" customWidth="1"/>
    <col min="9990" max="9991" width="10.5546875" style="212" customWidth="1"/>
    <col min="9992" max="9992" width="8.44140625" style="212" customWidth="1"/>
    <col min="9993" max="9993" width="9.109375" style="212" customWidth="1"/>
    <col min="9994" max="9995" width="10.5546875" style="212" customWidth="1"/>
    <col min="9996" max="9996" width="8.33203125" style="212" customWidth="1"/>
    <col min="9997" max="9997" width="9.44140625" style="212" bestFit="1" customWidth="1"/>
    <col min="9998" max="9999" width="9.6640625" style="212" customWidth="1"/>
    <col min="10000" max="10000" width="7.44140625" style="212" customWidth="1"/>
    <col min="10001" max="10001" width="8.33203125" style="212" customWidth="1"/>
    <col min="10002" max="10003" width="6.5546875" style="212" customWidth="1"/>
    <col min="10004" max="10004" width="7.88671875" style="212" customWidth="1"/>
    <col min="10005" max="10005" width="7.109375" style="212" customWidth="1"/>
    <col min="10006" max="10007" width="8" style="212" customWidth="1"/>
    <col min="10008" max="10009" width="7.88671875" style="212" customWidth="1"/>
    <col min="10010" max="10011" width="7" style="212" customWidth="1"/>
    <col min="10012" max="10012" width="8.6640625" style="212" customWidth="1"/>
    <col min="10013" max="10013" width="7.88671875" style="212" customWidth="1"/>
    <col min="10014" max="10015" width="8.88671875" style="212" customWidth="1"/>
    <col min="10016" max="10016" width="7.109375" style="212" customWidth="1"/>
    <col min="10017" max="10017" width="9.44140625" style="212" customWidth="1"/>
    <col min="10018" max="10019" width="8.109375" style="212" customWidth="1"/>
    <col min="10020" max="10020" width="10.109375" style="212" customWidth="1"/>
    <col min="10021" max="10021" width="8.109375" style="212" customWidth="1"/>
    <col min="10022" max="10024" width="8.88671875" style="212" customWidth="1"/>
    <col min="10025" max="10025" width="9.33203125" style="212" customWidth="1"/>
    <col min="10026" max="10026" width="8.5546875" style="212" customWidth="1"/>
    <col min="10027" max="10027" width="10.109375" style="212" customWidth="1"/>
    <col min="10028" max="10028" width="7.109375" style="212" customWidth="1"/>
    <col min="10029" max="10029" width="8.6640625" style="212" customWidth="1"/>
    <col min="10030" max="10033" width="0" style="212" hidden="1" customWidth="1"/>
    <col min="10034" max="10034" width="10.88671875" style="212" customWidth="1"/>
    <col min="10035" max="10035" width="9.6640625" style="212" customWidth="1"/>
    <col min="10036" max="10036" width="8.5546875" style="212" customWidth="1"/>
    <col min="10037" max="10037" width="8" style="212" customWidth="1"/>
    <col min="10038" max="10039" width="10.6640625" style="212" customWidth="1"/>
    <col min="10040" max="10040" width="8" style="212" customWidth="1"/>
    <col min="10041" max="10041" width="10.109375" style="212" customWidth="1"/>
    <col min="10042" max="10042" width="10.44140625" style="212" customWidth="1"/>
    <col min="10043" max="10043" width="8.6640625" style="212" customWidth="1"/>
    <col min="10044" max="10044" width="7.33203125" style="212" customWidth="1"/>
    <col min="10045" max="10045" width="8.33203125" style="212" customWidth="1"/>
    <col min="10046" max="10046" width="8.44140625" style="212" customWidth="1"/>
    <col min="10047" max="10047" width="7.44140625" style="212" customWidth="1"/>
    <col min="10048" max="10048" width="6.44140625" style="212" customWidth="1"/>
    <col min="10049" max="10049" width="9.33203125" style="212" customWidth="1"/>
    <col min="10050" max="10051" width="8.5546875" style="212" customWidth="1"/>
    <col min="10052" max="10052" width="6.33203125" style="212" customWidth="1"/>
    <col min="10053" max="10053" width="7.109375" style="212" customWidth="1"/>
    <col min="10054" max="10054" width="8.33203125" style="212" customWidth="1"/>
    <col min="10055" max="10055" width="7.6640625" style="212" customWidth="1"/>
    <col min="10056" max="10056" width="6.44140625" style="212" customWidth="1"/>
    <col min="10057" max="10057" width="8.33203125" style="212" customWidth="1"/>
    <col min="10058" max="10059" width="6.44140625" style="212" customWidth="1"/>
    <col min="10060" max="10060" width="7.109375" style="212" customWidth="1"/>
    <col min="10061" max="10061" width="6.109375" style="212" customWidth="1"/>
    <col min="10062" max="10063" width="5.5546875" style="212" customWidth="1"/>
    <col min="10064" max="10064" width="4.88671875" style="212" customWidth="1"/>
    <col min="10065" max="10078" width="0" style="212" hidden="1" customWidth="1"/>
    <col min="10079" max="10079" width="9.109375" style="212"/>
    <col min="10080" max="10084" width="0" style="212" hidden="1" customWidth="1"/>
    <col min="10085" max="10240" width="9.109375" style="212"/>
    <col min="10241" max="10241" width="20.88671875" style="212" customWidth="1"/>
    <col min="10242" max="10242" width="10.5546875" style="212" customWidth="1"/>
    <col min="10243" max="10243" width="10" style="212" customWidth="1"/>
    <col min="10244" max="10244" width="7.5546875" style="212" customWidth="1"/>
    <col min="10245" max="10245" width="9" style="212" customWidth="1"/>
    <col min="10246" max="10247" width="10.5546875" style="212" customWidth="1"/>
    <col min="10248" max="10248" width="8.44140625" style="212" customWidth="1"/>
    <col min="10249" max="10249" width="9.109375" style="212" customWidth="1"/>
    <col min="10250" max="10251" width="10.5546875" style="212" customWidth="1"/>
    <col min="10252" max="10252" width="8.33203125" style="212" customWidth="1"/>
    <col min="10253" max="10253" width="9.44140625" style="212" bestFit="1" customWidth="1"/>
    <col min="10254" max="10255" width="9.6640625" style="212" customWidth="1"/>
    <col min="10256" max="10256" width="7.44140625" style="212" customWidth="1"/>
    <col min="10257" max="10257" width="8.33203125" style="212" customWidth="1"/>
    <col min="10258" max="10259" width="6.5546875" style="212" customWidth="1"/>
    <col min="10260" max="10260" width="7.88671875" style="212" customWidth="1"/>
    <col min="10261" max="10261" width="7.109375" style="212" customWidth="1"/>
    <col min="10262" max="10263" width="8" style="212" customWidth="1"/>
    <col min="10264" max="10265" width="7.88671875" style="212" customWidth="1"/>
    <col min="10266" max="10267" width="7" style="212" customWidth="1"/>
    <col min="10268" max="10268" width="8.6640625" style="212" customWidth="1"/>
    <col min="10269" max="10269" width="7.88671875" style="212" customWidth="1"/>
    <col min="10270" max="10271" width="8.88671875" style="212" customWidth="1"/>
    <col min="10272" max="10272" width="7.109375" style="212" customWidth="1"/>
    <col min="10273" max="10273" width="9.44140625" style="212" customWidth="1"/>
    <col min="10274" max="10275" width="8.109375" style="212" customWidth="1"/>
    <col min="10276" max="10276" width="10.109375" style="212" customWidth="1"/>
    <col min="10277" max="10277" width="8.109375" style="212" customWidth="1"/>
    <col min="10278" max="10280" width="8.88671875" style="212" customWidth="1"/>
    <col min="10281" max="10281" width="9.33203125" style="212" customWidth="1"/>
    <col min="10282" max="10282" width="8.5546875" style="212" customWidth="1"/>
    <col min="10283" max="10283" width="10.109375" style="212" customWidth="1"/>
    <col min="10284" max="10284" width="7.109375" style="212" customWidth="1"/>
    <col min="10285" max="10285" width="8.6640625" style="212" customWidth="1"/>
    <col min="10286" max="10289" width="0" style="212" hidden="1" customWidth="1"/>
    <col min="10290" max="10290" width="10.88671875" style="212" customWidth="1"/>
    <col min="10291" max="10291" width="9.6640625" style="212" customWidth="1"/>
    <col min="10292" max="10292" width="8.5546875" style="212" customWidth="1"/>
    <col min="10293" max="10293" width="8" style="212" customWidth="1"/>
    <col min="10294" max="10295" width="10.6640625" style="212" customWidth="1"/>
    <col min="10296" max="10296" width="8" style="212" customWidth="1"/>
    <col min="10297" max="10297" width="10.109375" style="212" customWidth="1"/>
    <col min="10298" max="10298" width="10.44140625" style="212" customWidth="1"/>
    <col min="10299" max="10299" width="8.6640625" style="212" customWidth="1"/>
    <col min="10300" max="10300" width="7.33203125" style="212" customWidth="1"/>
    <col min="10301" max="10301" width="8.33203125" style="212" customWidth="1"/>
    <col min="10302" max="10302" width="8.44140625" style="212" customWidth="1"/>
    <col min="10303" max="10303" width="7.44140625" style="212" customWidth="1"/>
    <col min="10304" max="10304" width="6.44140625" style="212" customWidth="1"/>
    <col min="10305" max="10305" width="9.33203125" style="212" customWidth="1"/>
    <col min="10306" max="10307" width="8.5546875" style="212" customWidth="1"/>
    <col min="10308" max="10308" width="6.33203125" style="212" customWidth="1"/>
    <col min="10309" max="10309" width="7.109375" style="212" customWidth="1"/>
    <col min="10310" max="10310" width="8.33203125" style="212" customWidth="1"/>
    <col min="10311" max="10311" width="7.6640625" style="212" customWidth="1"/>
    <col min="10312" max="10312" width="6.44140625" style="212" customWidth="1"/>
    <col min="10313" max="10313" width="8.33203125" style="212" customWidth="1"/>
    <col min="10314" max="10315" width="6.44140625" style="212" customWidth="1"/>
    <col min="10316" max="10316" width="7.109375" style="212" customWidth="1"/>
    <col min="10317" max="10317" width="6.109375" style="212" customWidth="1"/>
    <col min="10318" max="10319" width="5.5546875" style="212" customWidth="1"/>
    <col min="10320" max="10320" width="4.88671875" style="212" customWidth="1"/>
    <col min="10321" max="10334" width="0" style="212" hidden="1" customWidth="1"/>
    <col min="10335" max="10335" width="9.109375" style="212"/>
    <col min="10336" max="10340" width="0" style="212" hidden="1" customWidth="1"/>
    <col min="10341" max="10496" width="9.109375" style="212"/>
    <col min="10497" max="10497" width="20.88671875" style="212" customWidth="1"/>
    <col min="10498" max="10498" width="10.5546875" style="212" customWidth="1"/>
    <col min="10499" max="10499" width="10" style="212" customWidth="1"/>
    <col min="10500" max="10500" width="7.5546875" style="212" customWidth="1"/>
    <col min="10501" max="10501" width="9" style="212" customWidth="1"/>
    <col min="10502" max="10503" width="10.5546875" style="212" customWidth="1"/>
    <col min="10504" max="10504" width="8.44140625" style="212" customWidth="1"/>
    <col min="10505" max="10505" width="9.109375" style="212" customWidth="1"/>
    <col min="10506" max="10507" width="10.5546875" style="212" customWidth="1"/>
    <col min="10508" max="10508" width="8.33203125" style="212" customWidth="1"/>
    <col min="10509" max="10509" width="9.44140625" style="212" bestFit="1" customWidth="1"/>
    <col min="10510" max="10511" width="9.6640625" style="212" customWidth="1"/>
    <col min="10512" max="10512" width="7.44140625" style="212" customWidth="1"/>
    <col min="10513" max="10513" width="8.33203125" style="212" customWidth="1"/>
    <col min="10514" max="10515" width="6.5546875" style="212" customWidth="1"/>
    <col min="10516" max="10516" width="7.88671875" style="212" customWidth="1"/>
    <col min="10517" max="10517" width="7.109375" style="212" customWidth="1"/>
    <col min="10518" max="10519" width="8" style="212" customWidth="1"/>
    <col min="10520" max="10521" width="7.88671875" style="212" customWidth="1"/>
    <col min="10522" max="10523" width="7" style="212" customWidth="1"/>
    <col min="10524" max="10524" width="8.6640625" style="212" customWidth="1"/>
    <col min="10525" max="10525" width="7.88671875" style="212" customWidth="1"/>
    <col min="10526" max="10527" width="8.88671875" style="212" customWidth="1"/>
    <col min="10528" max="10528" width="7.109375" style="212" customWidth="1"/>
    <col min="10529" max="10529" width="9.44140625" style="212" customWidth="1"/>
    <col min="10530" max="10531" width="8.109375" style="212" customWidth="1"/>
    <col min="10532" max="10532" width="10.109375" style="212" customWidth="1"/>
    <col min="10533" max="10533" width="8.109375" style="212" customWidth="1"/>
    <col min="10534" max="10536" width="8.88671875" style="212" customWidth="1"/>
    <col min="10537" max="10537" width="9.33203125" style="212" customWidth="1"/>
    <col min="10538" max="10538" width="8.5546875" style="212" customWidth="1"/>
    <col min="10539" max="10539" width="10.109375" style="212" customWidth="1"/>
    <col min="10540" max="10540" width="7.109375" style="212" customWidth="1"/>
    <col min="10541" max="10541" width="8.6640625" style="212" customWidth="1"/>
    <col min="10542" max="10545" width="0" style="212" hidden="1" customWidth="1"/>
    <col min="10546" max="10546" width="10.88671875" style="212" customWidth="1"/>
    <col min="10547" max="10547" width="9.6640625" style="212" customWidth="1"/>
    <col min="10548" max="10548" width="8.5546875" style="212" customWidth="1"/>
    <col min="10549" max="10549" width="8" style="212" customWidth="1"/>
    <col min="10550" max="10551" width="10.6640625" style="212" customWidth="1"/>
    <col min="10552" max="10552" width="8" style="212" customWidth="1"/>
    <col min="10553" max="10553" width="10.109375" style="212" customWidth="1"/>
    <col min="10554" max="10554" width="10.44140625" style="212" customWidth="1"/>
    <col min="10555" max="10555" width="8.6640625" style="212" customWidth="1"/>
    <col min="10556" max="10556" width="7.33203125" style="212" customWidth="1"/>
    <col min="10557" max="10557" width="8.33203125" style="212" customWidth="1"/>
    <col min="10558" max="10558" width="8.44140625" style="212" customWidth="1"/>
    <col min="10559" max="10559" width="7.44140625" style="212" customWidth="1"/>
    <col min="10560" max="10560" width="6.44140625" style="212" customWidth="1"/>
    <col min="10561" max="10561" width="9.33203125" style="212" customWidth="1"/>
    <col min="10562" max="10563" width="8.5546875" style="212" customWidth="1"/>
    <col min="10564" max="10564" width="6.33203125" style="212" customWidth="1"/>
    <col min="10565" max="10565" width="7.109375" style="212" customWidth="1"/>
    <col min="10566" max="10566" width="8.33203125" style="212" customWidth="1"/>
    <col min="10567" max="10567" width="7.6640625" style="212" customWidth="1"/>
    <col min="10568" max="10568" width="6.44140625" style="212" customWidth="1"/>
    <col min="10569" max="10569" width="8.33203125" style="212" customWidth="1"/>
    <col min="10570" max="10571" width="6.44140625" style="212" customWidth="1"/>
    <col min="10572" max="10572" width="7.109375" style="212" customWidth="1"/>
    <col min="10573" max="10573" width="6.109375" style="212" customWidth="1"/>
    <col min="10574" max="10575" width="5.5546875" style="212" customWidth="1"/>
    <col min="10576" max="10576" width="4.88671875" style="212" customWidth="1"/>
    <col min="10577" max="10590" width="0" style="212" hidden="1" customWidth="1"/>
    <col min="10591" max="10591" width="9.109375" style="212"/>
    <col min="10592" max="10596" width="0" style="212" hidden="1" customWidth="1"/>
    <col min="10597" max="10752" width="9.109375" style="212"/>
    <col min="10753" max="10753" width="20.88671875" style="212" customWidth="1"/>
    <col min="10754" max="10754" width="10.5546875" style="212" customWidth="1"/>
    <col min="10755" max="10755" width="10" style="212" customWidth="1"/>
    <col min="10756" max="10756" width="7.5546875" style="212" customWidth="1"/>
    <col min="10757" max="10757" width="9" style="212" customWidth="1"/>
    <col min="10758" max="10759" width="10.5546875" style="212" customWidth="1"/>
    <col min="10760" max="10760" width="8.44140625" style="212" customWidth="1"/>
    <col min="10761" max="10761" width="9.109375" style="212" customWidth="1"/>
    <col min="10762" max="10763" width="10.5546875" style="212" customWidth="1"/>
    <col min="10764" max="10764" width="8.33203125" style="212" customWidth="1"/>
    <col min="10765" max="10765" width="9.44140625" style="212" bestFit="1" customWidth="1"/>
    <col min="10766" max="10767" width="9.6640625" style="212" customWidth="1"/>
    <col min="10768" max="10768" width="7.44140625" style="212" customWidth="1"/>
    <col min="10769" max="10769" width="8.33203125" style="212" customWidth="1"/>
    <col min="10770" max="10771" width="6.5546875" style="212" customWidth="1"/>
    <col min="10772" max="10772" width="7.88671875" style="212" customWidth="1"/>
    <col min="10773" max="10773" width="7.109375" style="212" customWidth="1"/>
    <col min="10774" max="10775" width="8" style="212" customWidth="1"/>
    <col min="10776" max="10777" width="7.88671875" style="212" customWidth="1"/>
    <col min="10778" max="10779" width="7" style="212" customWidth="1"/>
    <col min="10780" max="10780" width="8.6640625" style="212" customWidth="1"/>
    <col min="10781" max="10781" width="7.88671875" style="212" customWidth="1"/>
    <col min="10782" max="10783" width="8.88671875" style="212" customWidth="1"/>
    <col min="10784" max="10784" width="7.109375" style="212" customWidth="1"/>
    <col min="10785" max="10785" width="9.44140625" style="212" customWidth="1"/>
    <col min="10786" max="10787" width="8.109375" style="212" customWidth="1"/>
    <col min="10788" max="10788" width="10.109375" style="212" customWidth="1"/>
    <col min="10789" max="10789" width="8.109375" style="212" customWidth="1"/>
    <col min="10790" max="10792" width="8.88671875" style="212" customWidth="1"/>
    <col min="10793" max="10793" width="9.33203125" style="212" customWidth="1"/>
    <col min="10794" max="10794" width="8.5546875" style="212" customWidth="1"/>
    <col min="10795" max="10795" width="10.109375" style="212" customWidth="1"/>
    <col min="10796" max="10796" width="7.109375" style="212" customWidth="1"/>
    <col min="10797" max="10797" width="8.6640625" style="212" customWidth="1"/>
    <col min="10798" max="10801" width="0" style="212" hidden="1" customWidth="1"/>
    <col min="10802" max="10802" width="10.88671875" style="212" customWidth="1"/>
    <col min="10803" max="10803" width="9.6640625" style="212" customWidth="1"/>
    <col min="10804" max="10804" width="8.5546875" style="212" customWidth="1"/>
    <col min="10805" max="10805" width="8" style="212" customWidth="1"/>
    <col min="10806" max="10807" width="10.6640625" style="212" customWidth="1"/>
    <col min="10808" max="10808" width="8" style="212" customWidth="1"/>
    <col min="10809" max="10809" width="10.109375" style="212" customWidth="1"/>
    <col min="10810" max="10810" width="10.44140625" style="212" customWidth="1"/>
    <col min="10811" max="10811" width="8.6640625" style="212" customWidth="1"/>
    <col min="10812" max="10812" width="7.33203125" style="212" customWidth="1"/>
    <col min="10813" max="10813" width="8.33203125" style="212" customWidth="1"/>
    <col min="10814" max="10814" width="8.44140625" style="212" customWidth="1"/>
    <col min="10815" max="10815" width="7.44140625" style="212" customWidth="1"/>
    <col min="10816" max="10816" width="6.44140625" style="212" customWidth="1"/>
    <col min="10817" max="10817" width="9.33203125" style="212" customWidth="1"/>
    <col min="10818" max="10819" width="8.5546875" style="212" customWidth="1"/>
    <col min="10820" max="10820" width="6.33203125" style="212" customWidth="1"/>
    <col min="10821" max="10821" width="7.109375" style="212" customWidth="1"/>
    <col min="10822" max="10822" width="8.33203125" style="212" customWidth="1"/>
    <col min="10823" max="10823" width="7.6640625" style="212" customWidth="1"/>
    <col min="10824" max="10824" width="6.44140625" style="212" customWidth="1"/>
    <col min="10825" max="10825" width="8.33203125" style="212" customWidth="1"/>
    <col min="10826" max="10827" width="6.44140625" style="212" customWidth="1"/>
    <col min="10828" max="10828" width="7.109375" style="212" customWidth="1"/>
    <col min="10829" max="10829" width="6.109375" style="212" customWidth="1"/>
    <col min="10830" max="10831" width="5.5546875" style="212" customWidth="1"/>
    <col min="10832" max="10832" width="4.88671875" style="212" customWidth="1"/>
    <col min="10833" max="10846" width="0" style="212" hidden="1" customWidth="1"/>
    <col min="10847" max="10847" width="9.109375" style="212"/>
    <col min="10848" max="10852" width="0" style="212" hidden="1" customWidth="1"/>
    <col min="10853" max="11008" width="9.109375" style="212"/>
    <col min="11009" max="11009" width="20.88671875" style="212" customWidth="1"/>
    <col min="11010" max="11010" width="10.5546875" style="212" customWidth="1"/>
    <col min="11011" max="11011" width="10" style="212" customWidth="1"/>
    <col min="11012" max="11012" width="7.5546875" style="212" customWidth="1"/>
    <col min="11013" max="11013" width="9" style="212" customWidth="1"/>
    <col min="11014" max="11015" width="10.5546875" style="212" customWidth="1"/>
    <col min="11016" max="11016" width="8.44140625" style="212" customWidth="1"/>
    <col min="11017" max="11017" width="9.109375" style="212" customWidth="1"/>
    <col min="11018" max="11019" width="10.5546875" style="212" customWidth="1"/>
    <col min="11020" max="11020" width="8.33203125" style="212" customWidth="1"/>
    <col min="11021" max="11021" width="9.44140625" style="212" bestFit="1" customWidth="1"/>
    <col min="11022" max="11023" width="9.6640625" style="212" customWidth="1"/>
    <col min="11024" max="11024" width="7.44140625" style="212" customWidth="1"/>
    <col min="11025" max="11025" width="8.33203125" style="212" customWidth="1"/>
    <col min="11026" max="11027" width="6.5546875" style="212" customWidth="1"/>
    <col min="11028" max="11028" width="7.88671875" style="212" customWidth="1"/>
    <col min="11029" max="11029" width="7.109375" style="212" customWidth="1"/>
    <col min="11030" max="11031" width="8" style="212" customWidth="1"/>
    <col min="11032" max="11033" width="7.88671875" style="212" customWidth="1"/>
    <col min="11034" max="11035" width="7" style="212" customWidth="1"/>
    <col min="11036" max="11036" width="8.6640625" style="212" customWidth="1"/>
    <col min="11037" max="11037" width="7.88671875" style="212" customWidth="1"/>
    <col min="11038" max="11039" width="8.88671875" style="212" customWidth="1"/>
    <col min="11040" max="11040" width="7.109375" style="212" customWidth="1"/>
    <col min="11041" max="11041" width="9.44140625" style="212" customWidth="1"/>
    <col min="11042" max="11043" width="8.109375" style="212" customWidth="1"/>
    <col min="11044" max="11044" width="10.109375" style="212" customWidth="1"/>
    <col min="11045" max="11045" width="8.109375" style="212" customWidth="1"/>
    <col min="11046" max="11048" width="8.88671875" style="212" customWidth="1"/>
    <col min="11049" max="11049" width="9.33203125" style="212" customWidth="1"/>
    <col min="11050" max="11050" width="8.5546875" style="212" customWidth="1"/>
    <col min="11051" max="11051" width="10.109375" style="212" customWidth="1"/>
    <col min="11052" max="11052" width="7.109375" style="212" customWidth="1"/>
    <col min="11053" max="11053" width="8.6640625" style="212" customWidth="1"/>
    <col min="11054" max="11057" width="0" style="212" hidden="1" customWidth="1"/>
    <col min="11058" max="11058" width="10.88671875" style="212" customWidth="1"/>
    <col min="11059" max="11059" width="9.6640625" style="212" customWidth="1"/>
    <col min="11060" max="11060" width="8.5546875" style="212" customWidth="1"/>
    <col min="11061" max="11061" width="8" style="212" customWidth="1"/>
    <col min="11062" max="11063" width="10.6640625" style="212" customWidth="1"/>
    <col min="11064" max="11064" width="8" style="212" customWidth="1"/>
    <col min="11065" max="11065" width="10.109375" style="212" customWidth="1"/>
    <col min="11066" max="11066" width="10.44140625" style="212" customWidth="1"/>
    <col min="11067" max="11067" width="8.6640625" style="212" customWidth="1"/>
    <col min="11068" max="11068" width="7.33203125" style="212" customWidth="1"/>
    <col min="11069" max="11069" width="8.33203125" style="212" customWidth="1"/>
    <col min="11070" max="11070" width="8.44140625" style="212" customWidth="1"/>
    <col min="11071" max="11071" width="7.44140625" style="212" customWidth="1"/>
    <col min="11072" max="11072" width="6.44140625" style="212" customWidth="1"/>
    <col min="11073" max="11073" width="9.33203125" style="212" customWidth="1"/>
    <col min="11074" max="11075" width="8.5546875" style="212" customWidth="1"/>
    <col min="11076" max="11076" width="6.33203125" style="212" customWidth="1"/>
    <col min="11077" max="11077" width="7.109375" style="212" customWidth="1"/>
    <col min="11078" max="11078" width="8.33203125" style="212" customWidth="1"/>
    <col min="11079" max="11079" width="7.6640625" style="212" customWidth="1"/>
    <col min="11080" max="11080" width="6.44140625" style="212" customWidth="1"/>
    <col min="11081" max="11081" width="8.33203125" style="212" customWidth="1"/>
    <col min="11082" max="11083" width="6.44140625" style="212" customWidth="1"/>
    <col min="11084" max="11084" width="7.109375" style="212" customWidth="1"/>
    <col min="11085" max="11085" width="6.109375" style="212" customWidth="1"/>
    <col min="11086" max="11087" width="5.5546875" style="212" customWidth="1"/>
    <col min="11088" max="11088" width="4.88671875" style="212" customWidth="1"/>
    <col min="11089" max="11102" width="0" style="212" hidden="1" customWidth="1"/>
    <col min="11103" max="11103" width="9.109375" style="212"/>
    <col min="11104" max="11108" width="0" style="212" hidden="1" customWidth="1"/>
    <col min="11109" max="11264" width="9.109375" style="212"/>
    <col min="11265" max="11265" width="20.88671875" style="212" customWidth="1"/>
    <col min="11266" max="11266" width="10.5546875" style="212" customWidth="1"/>
    <col min="11267" max="11267" width="10" style="212" customWidth="1"/>
    <col min="11268" max="11268" width="7.5546875" style="212" customWidth="1"/>
    <col min="11269" max="11269" width="9" style="212" customWidth="1"/>
    <col min="11270" max="11271" width="10.5546875" style="212" customWidth="1"/>
    <col min="11272" max="11272" width="8.44140625" style="212" customWidth="1"/>
    <col min="11273" max="11273" width="9.109375" style="212" customWidth="1"/>
    <col min="11274" max="11275" width="10.5546875" style="212" customWidth="1"/>
    <col min="11276" max="11276" width="8.33203125" style="212" customWidth="1"/>
    <col min="11277" max="11277" width="9.44140625" style="212" bestFit="1" customWidth="1"/>
    <col min="11278" max="11279" width="9.6640625" style="212" customWidth="1"/>
    <col min="11280" max="11280" width="7.44140625" style="212" customWidth="1"/>
    <col min="11281" max="11281" width="8.33203125" style="212" customWidth="1"/>
    <col min="11282" max="11283" width="6.5546875" style="212" customWidth="1"/>
    <col min="11284" max="11284" width="7.88671875" style="212" customWidth="1"/>
    <col min="11285" max="11285" width="7.109375" style="212" customWidth="1"/>
    <col min="11286" max="11287" width="8" style="212" customWidth="1"/>
    <col min="11288" max="11289" width="7.88671875" style="212" customWidth="1"/>
    <col min="11290" max="11291" width="7" style="212" customWidth="1"/>
    <col min="11292" max="11292" width="8.6640625" style="212" customWidth="1"/>
    <col min="11293" max="11293" width="7.88671875" style="212" customWidth="1"/>
    <col min="11294" max="11295" width="8.88671875" style="212" customWidth="1"/>
    <col min="11296" max="11296" width="7.109375" style="212" customWidth="1"/>
    <col min="11297" max="11297" width="9.44140625" style="212" customWidth="1"/>
    <col min="11298" max="11299" width="8.109375" style="212" customWidth="1"/>
    <col min="11300" max="11300" width="10.109375" style="212" customWidth="1"/>
    <col min="11301" max="11301" width="8.109375" style="212" customWidth="1"/>
    <col min="11302" max="11304" width="8.88671875" style="212" customWidth="1"/>
    <col min="11305" max="11305" width="9.33203125" style="212" customWidth="1"/>
    <col min="11306" max="11306" width="8.5546875" style="212" customWidth="1"/>
    <col min="11307" max="11307" width="10.109375" style="212" customWidth="1"/>
    <col min="11308" max="11308" width="7.109375" style="212" customWidth="1"/>
    <col min="11309" max="11309" width="8.6640625" style="212" customWidth="1"/>
    <col min="11310" max="11313" width="0" style="212" hidden="1" customWidth="1"/>
    <col min="11314" max="11314" width="10.88671875" style="212" customWidth="1"/>
    <col min="11315" max="11315" width="9.6640625" style="212" customWidth="1"/>
    <col min="11316" max="11316" width="8.5546875" style="212" customWidth="1"/>
    <col min="11317" max="11317" width="8" style="212" customWidth="1"/>
    <col min="11318" max="11319" width="10.6640625" style="212" customWidth="1"/>
    <col min="11320" max="11320" width="8" style="212" customWidth="1"/>
    <col min="11321" max="11321" width="10.109375" style="212" customWidth="1"/>
    <col min="11322" max="11322" width="10.44140625" style="212" customWidth="1"/>
    <col min="11323" max="11323" width="8.6640625" style="212" customWidth="1"/>
    <col min="11324" max="11324" width="7.33203125" style="212" customWidth="1"/>
    <col min="11325" max="11325" width="8.33203125" style="212" customWidth="1"/>
    <col min="11326" max="11326" width="8.44140625" style="212" customWidth="1"/>
    <col min="11327" max="11327" width="7.44140625" style="212" customWidth="1"/>
    <col min="11328" max="11328" width="6.44140625" style="212" customWidth="1"/>
    <col min="11329" max="11329" width="9.33203125" style="212" customWidth="1"/>
    <col min="11330" max="11331" width="8.5546875" style="212" customWidth="1"/>
    <col min="11332" max="11332" width="6.33203125" style="212" customWidth="1"/>
    <col min="11333" max="11333" width="7.109375" style="212" customWidth="1"/>
    <col min="11334" max="11334" width="8.33203125" style="212" customWidth="1"/>
    <col min="11335" max="11335" width="7.6640625" style="212" customWidth="1"/>
    <col min="11336" max="11336" width="6.44140625" style="212" customWidth="1"/>
    <col min="11337" max="11337" width="8.33203125" style="212" customWidth="1"/>
    <col min="11338" max="11339" width="6.44140625" style="212" customWidth="1"/>
    <col min="11340" max="11340" width="7.109375" style="212" customWidth="1"/>
    <col min="11341" max="11341" width="6.109375" style="212" customWidth="1"/>
    <col min="11342" max="11343" width="5.5546875" style="212" customWidth="1"/>
    <col min="11344" max="11344" width="4.88671875" style="212" customWidth="1"/>
    <col min="11345" max="11358" width="0" style="212" hidden="1" customWidth="1"/>
    <col min="11359" max="11359" width="9.109375" style="212"/>
    <col min="11360" max="11364" width="0" style="212" hidden="1" customWidth="1"/>
    <col min="11365" max="11520" width="9.109375" style="212"/>
    <col min="11521" max="11521" width="20.88671875" style="212" customWidth="1"/>
    <col min="11522" max="11522" width="10.5546875" style="212" customWidth="1"/>
    <col min="11523" max="11523" width="10" style="212" customWidth="1"/>
    <col min="11524" max="11524" width="7.5546875" style="212" customWidth="1"/>
    <col min="11525" max="11525" width="9" style="212" customWidth="1"/>
    <col min="11526" max="11527" width="10.5546875" style="212" customWidth="1"/>
    <col min="11528" max="11528" width="8.44140625" style="212" customWidth="1"/>
    <col min="11529" max="11529" width="9.109375" style="212" customWidth="1"/>
    <col min="11530" max="11531" width="10.5546875" style="212" customWidth="1"/>
    <col min="11532" max="11532" width="8.33203125" style="212" customWidth="1"/>
    <col min="11533" max="11533" width="9.44140625" style="212" bestFit="1" customWidth="1"/>
    <col min="11534" max="11535" width="9.6640625" style="212" customWidth="1"/>
    <col min="11536" max="11536" width="7.44140625" style="212" customWidth="1"/>
    <col min="11537" max="11537" width="8.33203125" style="212" customWidth="1"/>
    <col min="11538" max="11539" width="6.5546875" style="212" customWidth="1"/>
    <col min="11540" max="11540" width="7.88671875" style="212" customWidth="1"/>
    <col min="11541" max="11541" width="7.109375" style="212" customWidth="1"/>
    <col min="11542" max="11543" width="8" style="212" customWidth="1"/>
    <col min="11544" max="11545" width="7.88671875" style="212" customWidth="1"/>
    <col min="11546" max="11547" width="7" style="212" customWidth="1"/>
    <col min="11548" max="11548" width="8.6640625" style="212" customWidth="1"/>
    <col min="11549" max="11549" width="7.88671875" style="212" customWidth="1"/>
    <col min="11550" max="11551" width="8.88671875" style="212" customWidth="1"/>
    <col min="11552" max="11552" width="7.109375" style="212" customWidth="1"/>
    <col min="11553" max="11553" width="9.44140625" style="212" customWidth="1"/>
    <col min="11554" max="11555" width="8.109375" style="212" customWidth="1"/>
    <col min="11556" max="11556" width="10.109375" style="212" customWidth="1"/>
    <col min="11557" max="11557" width="8.109375" style="212" customWidth="1"/>
    <col min="11558" max="11560" width="8.88671875" style="212" customWidth="1"/>
    <col min="11561" max="11561" width="9.33203125" style="212" customWidth="1"/>
    <col min="11562" max="11562" width="8.5546875" style="212" customWidth="1"/>
    <col min="11563" max="11563" width="10.109375" style="212" customWidth="1"/>
    <col min="11564" max="11564" width="7.109375" style="212" customWidth="1"/>
    <col min="11565" max="11565" width="8.6640625" style="212" customWidth="1"/>
    <col min="11566" max="11569" width="0" style="212" hidden="1" customWidth="1"/>
    <col min="11570" max="11570" width="10.88671875" style="212" customWidth="1"/>
    <col min="11571" max="11571" width="9.6640625" style="212" customWidth="1"/>
    <col min="11572" max="11572" width="8.5546875" style="212" customWidth="1"/>
    <col min="11573" max="11573" width="8" style="212" customWidth="1"/>
    <col min="11574" max="11575" width="10.6640625" style="212" customWidth="1"/>
    <col min="11576" max="11576" width="8" style="212" customWidth="1"/>
    <col min="11577" max="11577" width="10.109375" style="212" customWidth="1"/>
    <col min="11578" max="11578" width="10.44140625" style="212" customWidth="1"/>
    <col min="11579" max="11579" width="8.6640625" style="212" customWidth="1"/>
    <col min="11580" max="11580" width="7.33203125" style="212" customWidth="1"/>
    <col min="11581" max="11581" width="8.33203125" style="212" customWidth="1"/>
    <col min="11582" max="11582" width="8.44140625" style="212" customWidth="1"/>
    <col min="11583" max="11583" width="7.44140625" style="212" customWidth="1"/>
    <col min="11584" max="11584" width="6.44140625" style="212" customWidth="1"/>
    <col min="11585" max="11585" width="9.33203125" style="212" customWidth="1"/>
    <col min="11586" max="11587" width="8.5546875" style="212" customWidth="1"/>
    <col min="11588" max="11588" width="6.33203125" style="212" customWidth="1"/>
    <col min="11589" max="11589" width="7.109375" style="212" customWidth="1"/>
    <col min="11590" max="11590" width="8.33203125" style="212" customWidth="1"/>
    <col min="11591" max="11591" width="7.6640625" style="212" customWidth="1"/>
    <col min="11592" max="11592" width="6.44140625" style="212" customWidth="1"/>
    <col min="11593" max="11593" width="8.33203125" style="212" customWidth="1"/>
    <col min="11594" max="11595" width="6.44140625" style="212" customWidth="1"/>
    <col min="11596" max="11596" width="7.109375" style="212" customWidth="1"/>
    <col min="11597" max="11597" width="6.109375" style="212" customWidth="1"/>
    <col min="11598" max="11599" width="5.5546875" style="212" customWidth="1"/>
    <col min="11600" max="11600" width="4.88671875" style="212" customWidth="1"/>
    <col min="11601" max="11614" width="0" style="212" hidden="1" customWidth="1"/>
    <col min="11615" max="11615" width="9.109375" style="212"/>
    <col min="11616" max="11620" width="0" style="212" hidden="1" customWidth="1"/>
    <col min="11621" max="11776" width="9.109375" style="212"/>
    <col min="11777" max="11777" width="20.88671875" style="212" customWidth="1"/>
    <col min="11778" max="11778" width="10.5546875" style="212" customWidth="1"/>
    <col min="11779" max="11779" width="10" style="212" customWidth="1"/>
    <col min="11780" max="11780" width="7.5546875" style="212" customWidth="1"/>
    <col min="11781" max="11781" width="9" style="212" customWidth="1"/>
    <col min="11782" max="11783" width="10.5546875" style="212" customWidth="1"/>
    <col min="11784" max="11784" width="8.44140625" style="212" customWidth="1"/>
    <col min="11785" max="11785" width="9.109375" style="212" customWidth="1"/>
    <col min="11786" max="11787" width="10.5546875" style="212" customWidth="1"/>
    <col min="11788" max="11788" width="8.33203125" style="212" customWidth="1"/>
    <col min="11789" max="11789" width="9.44140625" style="212" bestFit="1" customWidth="1"/>
    <col min="11790" max="11791" width="9.6640625" style="212" customWidth="1"/>
    <col min="11792" max="11792" width="7.44140625" style="212" customWidth="1"/>
    <col min="11793" max="11793" width="8.33203125" style="212" customWidth="1"/>
    <col min="11794" max="11795" width="6.5546875" style="212" customWidth="1"/>
    <col min="11796" max="11796" width="7.88671875" style="212" customWidth="1"/>
    <col min="11797" max="11797" width="7.109375" style="212" customWidth="1"/>
    <col min="11798" max="11799" width="8" style="212" customWidth="1"/>
    <col min="11800" max="11801" width="7.88671875" style="212" customWidth="1"/>
    <col min="11802" max="11803" width="7" style="212" customWidth="1"/>
    <col min="11804" max="11804" width="8.6640625" style="212" customWidth="1"/>
    <col min="11805" max="11805" width="7.88671875" style="212" customWidth="1"/>
    <col min="11806" max="11807" width="8.88671875" style="212" customWidth="1"/>
    <col min="11808" max="11808" width="7.109375" style="212" customWidth="1"/>
    <col min="11809" max="11809" width="9.44140625" style="212" customWidth="1"/>
    <col min="11810" max="11811" width="8.109375" style="212" customWidth="1"/>
    <col min="11812" max="11812" width="10.109375" style="212" customWidth="1"/>
    <col min="11813" max="11813" width="8.109375" style="212" customWidth="1"/>
    <col min="11814" max="11816" width="8.88671875" style="212" customWidth="1"/>
    <col min="11817" max="11817" width="9.33203125" style="212" customWidth="1"/>
    <col min="11818" max="11818" width="8.5546875" style="212" customWidth="1"/>
    <col min="11819" max="11819" width="10.109375" style="212" customWidth="1"/>
    <col min="11820" max="11820" width="7.109375" style="212" customWidth="1"/>
    <col min="11821" max="11821" width="8.6640625" style="212" customWidth="1"/>
    <col min="11822" max="11825" width="0" style="212" hidden="1" customWidth="1"/>
    <col min="11826" max="11826" width="10.88671875" style="212" customWidth="1"/>
    <col min="11827" max="11827" width="9.6640625" style="212" customWidth="1"/>
    <col min="11828" max="11828" width="8.5546875" style="212" customWidth="1"/>
    <col min="11829" max="11829" width="8" style="212" customWidth="1"/>
    <col min="11830" max="11831" width="10.6640625" style="212" customWidth="1"/>
    <col min="11832" max="11832" width="8" style="212" customWidth="1"/>
    <col min="11833" max="11833" width="10.109375" style="212" customWidth="1"/>
    <col min="11834" max="11834" width="10.44140625" style="212" customWidth="1"/>
    <col min="11835" max="11835" width="8.6640625" style="212" customWidth="1"/>
    <col min="11836" max="11836" width="7.33203125" style="212" customWidth="1"/>
    <col min="11837" max="11837" width="8.33203125" style="212" customWidth="1"/>
    <col min="11838" max="11838" width="8.44140625" style="212" customWidth="1"/>
    <col min="11839" max="11839" width="7.44140625" style="212" customWidth="1"/>
    <col min="11840" max="11840" width="6.44140625" style="212" customWidth="1"/>
    <col min="11841" max="11841" width="9.33203125" style="212" customWidth="1"/>
    <col min="11842" max="11843" width="8.5546875" style="212" customWidth="1"/>
    <col min="11844" max="11844" width="6.33203125" style="212" customWidth="1"/>
    <col min="11845" max="11845" width="7.109375" style="212" customWidth="1"/>
    <col min="11846" max="11846" width="8.33203125" style="212" customWidth="1"/>
    <col min="11847" max="11847" width="7.6640625" style="212" customWidth="1"/>
    <col min="11848" max="11848" width="6.44140625" style="212" customWidth="1"/>
    <col min="11849" max="11849" width="8.33203125" style="212" customWidth="1"/>
    <col min="11850" max="11851" width="6.44140625" style="212" customWidth="1"/>
    <col min="11852" max="11852" width="7.109375" style="212" customWidth="1"/>
    <col min="11853" max="11853" width="6.109375" style="212" customWidth="1"/>
    <col min="11854" max="11855" width="5.5546875" style="212" customWidth="1"/>
    <col min="11856" max="11856" width="4.88671875" style="212" customWidth="1"/>
    <col min="11857" max="11870" width="0" style="212" hidden="1" customWidth="1"/>
    <col min="11871" max="11871" width="9.109375" style="212"/>
    <col min="11872" max="11876" width="0" style="212" hidden="1" customWidth="1"/>
    <col min="11877" max="12032" width="9.109375" style="212"/>
    <col min="12033" max="12033" width="20.88671875" style="212" customWidth="1"/>
    <col min="12034" max="12034" width="10.5546875" style="212" customWidth="1"/>
    <col min="12035" max="12035" width="10" style="212" customWidth="1"/>
    <col min="12036" max="12036" width="7.5546875" style="212" customWidth="1"/>
    <col min="12037" max="12037" width="9" style="212" customWidth="1"/>
    <col min="12038" max="12039" width="10.5546875" style="212" customWidth="1"/>
    <col min="12040" max="12040" width="8.44140625" style="212" customWidth="1"/>
    <col min="12041" max="12041" width="9.109375" style="212" customWidth="1"/>
    <col min="12042" max="12043" width="10.5546875" style="212" customWidth="1"/>
    <col min="12044" max="12044" width="8.33203125" style="212" customWidth="1"/>
    <col min="12045" max="12045" width="9.44140625" style="212" bestFit="1" customWidth="1"/>
    <col min="12046" max="12047" width="9.6640625" style="212" customWidth="1"/>
    <col min="12048" max="12048" width="7.44140625" style="212" customWidth="1"/>
    <col min="12049" max="12049" width="8.33203125" style="212" customWidth="1"/>
    <col min="12050" max="12051" width="6.5546875" style="212" customWidth="1"/>
    <col min="12052" max="12052" width="7.88671875" style="212" customWidth="1"/>
    <col min="12053" max="12053" width="7.109375" style="212" customWidth="1"/>
    <col min="12054" max="12055" width="8" style="212" customWidth="1"/>
    <col min="12056" max="12057" width="7.88671875" style="212" customWidth="1"/>
    <col min="12058" max="12059" width="7" style="212" customWidth="1"/>
    <col min="12060" max="12060" width="8.6640625" style="212" customWidth="1"/>
    <col min="12061" max="12061" width="7.88671875" style="212" customWidth="1"/>
    <col min="12062" max="12063" width="8.88671875" style="212" customWidth="1"/>
    <col min="12064" max="12064" width="7.109375" style="212" customWidth="1"/>
    <col min="12065" max="12065" width="9.44140625" style="212" customWidth="1"/>
    <col min="12066" max="12067" width="8.109375" style="212" customWidth="1"/>
    <col min="12068" max="12068" width="10.109375" style="212" customWidth="1"/>
    <col min="12069" max="12069" width="8.109375" style="212" customWidth="1"/>
    <col min="12070" max="12072" width="8.88671875" style="212" customWidth="1"/>
    <col min="12073" max="12073" width="9.33203125" style="212" customWidth="1"/>
    <col min="12074" max="12074" width="8.5546875" style="212" customWidth="1"/>
    <col min="12075" max="12075" width="10.109375" style="212" customWidth="1"/>
    <col min="12076" max="12076" width="7.109375" style="212" customWidth="1"/>
    <col min="12077" max="12077" width="8.6640625" style="212" customWidth="1"/>
    <col min="12078" max="12081" width="0" style="212" hidden="1" customWidth="1"/>
    <col min="12082" max="12082" width="10.88671875" style="212" customWidth="1"/>
    <col min="12083" max="12083" width="9.6640625" style="212" customWidth="1"/>
    <col min="12084" max="12084" width="8.5546875" style="212" customWidth="1"/>
    <col min="12085" max="12085" width="8" style="212" customWidth="1"/>
    <col min="12086" max="12087" width="10.6640625" style="212" customWidth="1"/>
    <col min="12088" max="12088" width="8" style="212" customWidth="1"/>
    <col min="12089" max="12089" width="10.109375" style="212" customWidth="1"/>
    <col min="12090" max="12090" width="10.44140625" style="212" customWidth="1"/>
    <col min="12091" max="12091" width="8.6640625" style="212" customWidth="1"/>
    <col min="12092" max="12092" width="7.33203125" style="212" customWidth="1"/>
    <col min="12093" max="12093" width="8.33203125" style="212" customWidth="1"/>
    <col min="12094" max="12094" width="8.44140625" style="212" customWidth="1"/>
    <col min="12095" max="12095" width="7.44140625" style="212" customWidth="1"/>
    <col min="12096" max="12096" width="6.44140625" style="212" customWidth="1"/>
    <col min="12097" max="12097" width="9.33203125" style="212" customWidth="1"/>
    <col min="12098" max="12099" width="8.5546875" style="212" customWidth="1"/>
    <col min="12100" max="12100" width="6.33203125" style="212" customWidth="1"/>
    <col min="12101" max="12101" width="7.109375" style="212" customWidth="1"/>
    <col min="12102" max="12102" width="8.33203125" style="212" customWidth="1"/>
    <col min="12103" max="12103" width="7.6640625" style="212" customWidth="1"/>
    <col min="12104" max="12104" width="6.44140625" style="212" customWidth="1"/>
    <col min="12105" max="12105" width="8.33203125" style="212" customWidth="1"/>
    <col min="12106" max="12107" width="6.44140625" style="212" customWidth="1"/>
    <col min="12108" max="12108" width="7.109375" style="212" customWidth="1"/>
    <col min="12109" max="12109" width="6.109375" style="212" customWidth="1"/>
    <col min="12110" max="12111" width="5.5546875" style="212" customWidth="1"/>
    <col min="12112" max="12112" width="4.88671875" style="212" customWidth="1"/>
    <col min="12113" max="12126" width="0" style="212" hidden="1" customWidth="1"/>
    <col min="12127" max="12127" width="9.109375" style="212"/>
    <col min="12128" max="12132" width="0" style="212" hidden="1" customWidth="1"/>
    <col min="12133" max="12288" width="9.109375" style="212"/>
    <col min="12289" max="12289" width="20.88671875" style="212" customWidth="1"/>
    <col min="12290" max="12290" width="10.5546875" style="212" customWidth="1"/>
    <col min="12291" max="12291" width="10" style="212" customWidth="1"/>
    <col min="12292" max="12292" width="7.5546875" style="212" customWidth="1"/>
    <col min="12293" max="12293" width="9" style="212" customWidth="1"/>
    <col min="12294" max="12295" width="10.5546875" style="212" customWidth="1"/>
    <col min="12296" max="12296" width="8.44140625" style="212" customWidth="1"/>
    <col min="12297" max="12297" width="9.109375" style="212" customWidth="1"/>
    <col min="12298" max="12299" width="10.5546875" style="212" customWidth="1"/>
    <col min="12300" max="12300" width="8.33203125" style="212" customWidth="1"/>
    <col min="12301" max="12301" width="9.44140625" style="212" bestFit="1" customWidth="1"/>
    <col min="12302" max="12303" width="9.6640625" style="212" customWidth="1"/>
    <col min="12304" max="12304" width="7.44140625" style="212" customWidth="1"/>
    <col min="12305" max="12305" width="8.33203125" style="212" customWidth="1"/>
    <col min="12306" max="12307" width="6.5546875" style="212" customWidth="1"/>
    <col min="12308" max="12308" width="7.88671875" style="212" customWidth="1"/>
    <col min="12309" max="12309" width="7.109375" style="212" customWidth="1"/>
    <col min="12310" max="12311" width="8" style="212" customWidth="1"/>
    <col min="12312" max="12313" width="7.88671875" style="212" customWidth="1"/>
    <col min="12314" max="12315" width="7" style="212" customWidth="1"/>
    <col min="12316" max="12316" width="8.6640625" style="212" customWidth="1"/>
    <col min="12317" max="12317" width="7.88671875" style="212" customWidth="1"/>
    <col min="12318" max="12319" width="8.88671875" style="212" customWidth="1"/>
    <col min="12320" max="12320" width="7.109375" style="212" customWidth="1"/>
    <col min="12321" max="12321" width="9.44140625" style="212" customWidth="1"/>
    <col min="12322" max="12323" width="8.109375" style="212" customWidth="1"/>
    <col min="12324" max="12324" width="10.109375" style="212" customWidth="1"/>
    <col min="12325" max="12325" width="8.109375" style="212" customWidth="1"/>
    <col min="12326" max="12328" width="8.88671875" style="212" customWidth="1"/>
    <col min="12329" max="12329" width="9.33203125" style="212" customWidth="1"/>
    <col min="12330" max="12330" width="8.5546875" style="212" customWidth="1"/>
    <col min="12331" max="12331" width="10.109375" style="212" customWidth="1"/>
    <col min="12332" max="12332" width="7.109375" style="212" customWidth="1"/>
    <col min="12333" max="12333" width="8.6640625" style="212" customWidth="1"/>
    <col min="12334" max="12337" width="0" style="212" hidden="1" customWidth="1"/>
    <col min="12338" max="12338" width="10.88671875" style="212" customWidth="1"/>
    <col min="12339" max="12339" width="9.6640625" style="212" customWidth="1"/>
    <col min="12340" max="12340" width="8.5546875" style="212" customWidth="1"/>
    <col min="12341" max="12341" width="8" style="212" customWidth="1"/>
    <col min="12342" max="12343" width="10.6640625" style="212" customWidth="1"/>
    <col min="12344" max="12344" width="8" style="212" customWidth="1"/>
    <col min="12345" max="12345" width="10.109375" style="212" customWidth="1"/>
    <col min="12346" max="12346" width="10.44140625" style="212" customWidth="1"/>
    <col min="12347" max="12347" width="8.6640625" style="212" customWidth="1"/>
    <col min="12348" max="12348" width="7.33203125" style="212" customWidth="1"/>
    <col min="12349" max="12349" width="8.33203125" style="212" customWidth="1"/>
    <col min="12350" max="12350" width="8.44140625" style="212" customWidth="1"/>
    <col min="12351" max="12351" width="7.44140625" style="212" customWidth="1"/>
    <col min="12352" max="12352" width="6.44140625" style="212" customWidth="1"/>
    <col min="12353" max="12353" width="9.33203125" style="212" customWidth="1"/>
    <col min="12354" max="12355" width="8.5546875" style="212" customWidth="1"/>
    <col min="12356" max="12356" width="6.33203125" style="212" customWidth="1"/>
    <col min="12357" max="12357" width="7.109375" style="212" customWidth="1"/>
    <col min="12358" max="12358" width="8.33203125" style="212" customWidth="1"/>
    <col min="12359" max="12359" width="7.6640625" style="212" customWidth="1"/>
    <col min="12360" max="12360" width="6.44140625" style="212" customWidth="1"/>
    <col min="12361" max="12361" width="8.33203125" style="212" customWidth="1"/>
    <col min="12362" max="12363" width="6.44140625" style="212" customWidth="1"/>
    <col min="12364" max="12364" width="7.109375" style="212" customWidth="1"/>
    <col min="12365" max="12365" width="6.109375" style="212" customWidth="1"/>
    <col min="12366" max="12367" width="5.5546875" style="212" customWidth="1"/>
    <col min="12368" max="12368" width="4.88671875" style="212" customWidth="1"/>
    <col min="12369" max="12382" width="0" style="212" hidden="1" customWidth="1"/>
    <col min="12383" max="12383" width="9.109375" style="212"/>
    <col min="12384" max="12388" width="0" style="212" hidden="1" customWidth="1"/>
    <col min="12389" max="12544" width="9.109375" style="212"/>
    <col min="12545" max="12545" width="20.88671875" style="212" customWidth="1"/>
    <col min="12546" max="12546" width="10.5546875" style="212" customWidth="1"/>
    <col min="12547" max="12547" width="10" style="212" customWidth="1"/>
    <col min="12548" max="12548" width="7.5546875" style="212" customWidth="1"/>
    <col min="12549" max="12549" width="9" style="212" customWidth="1"/>
    <col min="12550" max="12551" width="10.5546875" style="212" customWidth="1"/>
    <col min="12552" max="12552" width="8.44140625" style="212" customWidth="1"/>
    <col min="12553" max="12553" width="9.109375" style="212" customWidth="1"/>
    <col min="12554" max="12555" width="10.5546875" style="212" customWidth="1"/>
    <col min="12556" max="12556" width="8.33203125" style="212" customWidth="1"/>
    <col min="12557" max="12557" width="9.44140625" style="212" bestFit="1" customWidth="1"/>
    <col min="12558" max="12559" width="9.6640625" style="212" customWidth="1"/>
    <col min="12560" max="12560" width="7.44140625" style="212" customWidth="1"/>
    <col min="12561" max="12561" width="8.33203125" style="212" customWidth="1"/>
    <col min="12562" max="12563" width="6.5546875" style="212" customWidth="1"/>
    <col min="12564" max="12564" width="7.88671875" style="212" customWidth="1"/>
    <col min="12565" max="12565" width="7.109375" style="212" customWidth="1"/>
    <col min="12566" max="12567" width="8" style="212" customWidth="1"/>
    <col min="12568" max="12569" width="7.88671875" style="212" customWidth="1"/>
    <col min="12570" max="12571" width="7" style="212" customWidth="1"/>
    <col min="12572" max="12572" width="8.6640625" style="212" customWidth="1"/>
    <col min="12573" max="12573" width="7.88671875" style="212" customWidth="1"/>
    <col min="12574" max="12575" width="8.88671875" style="212" customWidth="1"/>
    <col min="12576" max="12576" width="7.109375" style="212" customWidth="1"/>
    <col min="12577" max="12577" width="9.44140625" style="212" customWidth="1"/>
    <col min="12578" max="12579" width="8.109375" style="212" customWidth="1"/>
    <col min="12580" max="12580" width="10.109375" style="212" customWidth="1"/>
    <col min="12581" max="12581" width="8.109375" style="212" customWidth="1"/>
    <col min="12582" max="12584" width="8.88671875" style="212" customWidth="1"/>
    <col min="12585" max="12585" width="9.33203125" style="212" customWidth="1"/>
    <col min="12586" max="12586" width="8.5546875" style="212" customWidth="1"/>
    <col min="12587" max="12587" width="10.109375" style="212" customWidth="1"/>
    <col min="12588" max="12588" width="7.109375" style="212" customWidth="1"/>
    <col min="12589" max="12589" width="8.6640625" style="212" customWidth="1"/>
    <col min="12590" max="12593" width="0" style="212" hidden="1" customWidth="1"/>
    <col min="12594" max="12594" width="10.88671875" style="212" customWidth="1"/>
    <col min="12595" max="12595" width="9.6640625" style="212" customWidth="1"/>
    <col min="12596" max="12596" width="8.5546875" style="212" customWidth="1"/>
    <col min="12597" max="12597" width="8" style="212" customWidth="1"/>
    <col min="12598" max="12599" width="10.6640625" style="212" customWidth="1"/>
    <col min="12600" max="12600" width="8" style="212" customWidth="1"/>
    <col min="12601" max="12601" width="10.109375" style="212" customWidth="1"/>
    <col min="12602" max="12602" width="10.44140625" style="212" customWidth="1"/>
    <col min="12603" max="12603" width="8.6640625" style="212" customWidth="1"/>
    <col min="12604" max="12604" width="7.33203125" style="212" customWidth="1"/>
    <col min="12605" max="12605" width="8.33203125" style="212" customWidth="1"/>
    <col min="12606" max="12606" width="8.44140625" style="212" customWidth="1"/>
    <col min="12607" max="12607" width="7.44140625" style="212" customWidth="1"/>
    <col min="12608" max="12608" width="6.44140625" style="212" customWidth="1"/>
    <col min="12609" max="12609" width="9.33203125" style="212" customWidth="1"/>
    <col min="12610" max="12611" width="8.5546875" style="212" customWidth="1"/>
    <col min="12612" max="12612" width="6.33203125" style="212" customWidth="1"/>
    <col min="12613" max="12613" width="7.109375" style="212" customWidth="1"/>
    <col min="12614" max="12614" width="8.33203125" style="212" customWidth="1"/>
    <col min="12615" max="12615" width="7.6640625" style="212" customWidth="1"/>
    <col min="12616" max="12616" width="6.44140625" style="212" customWidth="1"/>
    <col min="12617" max="12617" width="8.33203125" style="212" customWidth="1"/>
    <col min="12618" max="12619" width="6.44140625" style="212" customWidth="1"/>
    <col min="12620" max="12620" width="7.109375" style="212" customWidth="1"/>
    <col min="12621" max="12621" width="6.109375" style="212" customWidth="1"/>
    <col min="12622" max="12623" width="5.5546875" style="212" customWidth="1"/>
    <col min="12624" max="12624" width="4.88671875" style="212" customWidth="1"/>
    <col min="12625" max="12638" width="0" style="212" hidden="1" customWidth="1"/>
    <col min="12639" max="12639" width="9.109375" style="212"/>
    <col min="12640" max="12644" width="0" style="212" hidden="1" customWidth="1"/>
    <col min="12645" max="12800" width="9.109375" style="212"/>
    <col min="12801" max="12801" width="20.88671875" style="212" customWidth="1"/>
    <col min="12802" max="12802" width="10.5546875" style="212" customWidth="1"/>
    <col min="12803" max="12803" width="10" style="212" customWidth="1"/>
    <col min="12804" max="12804" width="7.5546875" style="212" customWidth="1"/>
    <col min="12805" max="12805" width="9" style="212" customWidth="1"/>
    <col min="12806" max="12807" width="10.5546875" style="212" customWidth="1"/>
    <col min="12808" max="12808" width="8.44140625" style="212" customWidth="1"/>
    <col min="12809" max="12809" width="9.109375" style="212" customWidth="1"/>
    <col min="12810" max="12811" width="10.5546875" style="212" customWidth="1"/>
    <col min="12812" max="12812" width="8.33203125" style="212" customWidth="1"/>
    <col min="12813" max="12813" width="9.44140625" style="212" bestFit="1" customWidth="1"/>
    <col min="12814" max="12815" width="9.6640625" style="212" customWidth="1"/>
    <col min="12816" max="12816" width="7.44140625" style="212" customWidth="1"/>
    <col min="12817" max="12817" width="8.33203125" style="212" customWidth="1"/>
    <col min="12818" max="12819" width="6.5546875" style="212" customWidth="1"/>
    <col min="12820" max="12820" width="7.88671875" style="212" customWidth="1"/>
    <col min="12821" max="12821" width="7.109375" style="212" customWidth="1"/>
    <col min="12822" max="12823" width="8" style="212" customWidth="1"/>
    <col min="12824" max="12825" width="7.88671875" style="212" customWidth="1"/>
    <col min="12826" max="12827" width="7" style="212" customWidth="1"/>
    <col min="12828" max="12828" width="8.6640625" style="212" customWidth="1"/>
    <col min="12829" max="12829" width="7.88671875" style="212" customWidth="1"/>
    <col min="12830" max="12831" width="8.88671875" style="212" customWidth="1"/>
    <col min="12832" max="12832" width="7.109375" style="212" customWidth="1"/>
    <col min="12833" max="12833" width="9.44140625" style="212" customWidth="1"/>
    <col min="12834" max="12835" width="8.109375" style="212" customWidth="1"/>
    <col min="12836" max="12836" width="10.109375" style="212" customWidth="1"/>
    <col min="12837" max="12837" width="8.109375" style="212" customWidth="1"/>
    <col min="12838" max="12840" width="8.88671875" style="212" customWidth="1"/>
    <col min="12841" max="12841" width="9.33203125" style="212" customWidth="1"/>
    <col min="12842" max="12842" width="8.5546875" style="212" customWidth="1"/>
    <col min="12843" max="12843" width="10.109375" style="212" customWidth="1"/>
    <col min="12844" max="12844" width="7.109375" style="212" customWidth="1"/>
    <col min="12845" max="12845" width="8.6640625" style="212" customWidth="1"/>
    <col min="12846" max="12849" width="0" style="212" hidden="1" customWidth="1"/>
    <col min="12850" max="12850" width="10.88671875" style="212" customWidth="1"/>
    <col min="12851" max="12851" width="9.6640625" style="212" customWidth="1"/>
    <col min="12852" max="12852" width="8.5546875" style="212" customWidth="1"/>
    <col min="12853" max="12853" width="8" style="212" customWidth="1"/>
    <col min="12854" max="12855" width="10.6640625" style="212" customWidth="1"/>
    <col min="12856" max="12856" width="8" style="212" customWidth="1"/>
    <col min="12857" max="12857" width="10.109375" style="212" customWidth="1"/>
    <col min="12858" max="12858" width="10.44140625" style="212" customWidth="1"/>
    <col min="12859" max="12859" width="8.6640625" style="212" customWidth="1"/>
    <col min="12860" max="12860" width="7.33203125" style="212" customWidth="1"/>
    <col min="12861" max="12861" width="8.33203125" style="212" customWidth="1"/>
    <col min="12862" max="12862" width="8.44140625" style="212" customWidth="1"/>
    <col min="12863" max="12863" width="7.44140625" style="212" customWidth="1"/>
    <col min="12864" max="12864" width="6.44140625" style="212" customWidth="1"/>
    <col min="12865" max="12865" width="9.33203125" style="212" customWidth="1"/>
    <col min="12866" max="12867" width="8.5546875" style="212" customWidth="1"/>
    <col min="12868" max="12868" width="6.33203125" style="212" customWidth="1"/>
    <col min="12869" max="12869" width="7.109375" style="212" customWidth="1"/>
    <col min="12870" max="12870" width="8.33203125" style="212" customWidth="1"/>
    <col min="12871" max="12871" width="7.6640625" style="212" customWidth="1"/>
    <col min="12872" max="12872" width="6.44140625" style="212" customWidth="1"/>
    <col min="12873" max="12873" width="8.33203125" style="212" customWidth="1"/>
    <col min="12874" max="12875" width="6.44140625" style="212" customWidth="1"/>
    <col min="12876" max="12876" width="7.109375" style="212" customWidth="1"/>
    <col min="12877" max="12877" width="6.109375" style="212" customWidth="1"/>
    <col min="12878" max="12879" width="5.5546875" style="212" customWidth="1"/>
    <col min="12880" max="12880" width="4.88671875" style="212" customWidth="1"/>
    <col min="12881" max="12894" width="0" style="212" hidden="1" customWidth="1"/>
    <col min="12895" max="12895" width="9.109375" style="212"/>
    <col min="12896" max="12900" width="0" style="212" hidden="1" customWidth="1"/>
    <col min="12901" max="13056" width="9.109375" style="212"/>
    <col min="13057" max="13057" width="20.88671875" style="212" customWidth="1"/>
    <col min="13058" max="13058" width="10.5546875" style="212" customWidth="1"/>
    <col min="13059" max="13059" width="10" style="212" customWidth="1"/>
    <col min="13060" max="13060" width="7.5546875" style="212" customWidth="1"/>
    <col min="13061" max="13061" width="9" style="212" customWidth="1"/>
    <col min="13062" max="13063" width="10.5546875" style="212" customWidth="1"/>
    <col min="13064" max="13064" width="8.44140625" style="212" customWidth="1"/>
    <col min="13065" max="13065" width="9.109375" style="212" customWidth="1"/>
    <col min="13066" max="13067" width="10.5546875" style="212" customWidth="1"/>
    <col min="13068" max="13068" width="8.33203125" style="212" customWidth="1"/>
    <col min="13069" max="13069" width="9.44140625" style="212" bestFit="1" customWidth="1"/>
    <col min="13070" max="13071" width="9.6640625" style="212" customWidth="1"/>
    <col min="13072" max="13072" width="7.44140625" style="212" customWidth="1"/>
    <col min="13073" max="13073" width="8.33203125" style="212" customWidth="1"/>
    <col min="13074" max="13075" width="6.5546875" style="212" customWidth="1"/>
    <col min="13076" max="13076" width="7.88671875" style="212" customWidth="1"/>
    <col min="13077" max="13077" width="7.109375" style="212" customWidth="1"/>
    <col min="13078" max="13079" width="8" style="212" customWidth="1"/>
    <col min="13080" max="13081" width="7.88671875" style="212" customWidth="1"/>
    <col min="13082" max="13083" width="7" style="212" customWidth="1"/>
    <col min="13084" max="13084" width="8.6640625" style="212" customWidth="1"/>
    <col min="13085" max="13085" width="7.88671875" style="212" customWidth="1"/>
    <col min="13086" max="13087" width="8.88671875" style="212" customWidth="1"/>
    <col min="13088" max="13088" width="7.109375" style="212" customWidth="1"/>
    <col min="13089" max="13089" width="9.44140625" style="212" customWidth="1"/>
    <col min="13090" max="13091" width="8.109375" style="212" customWidth="1"/>
    <col min="13092" max="13092" width="10.109375" style="212" customWidth="1"/>
    <col min="13093" max="13093" width="8.109375" style="212" customWidth="1"/>
    <col min="13094" max="13096" width="8.88671875" style="212" customWidth="1"/>
    <col min="13097" max="13097" width="9.33203125" style="212" customWidth="1"/>
    <col min="13098" max="13098" width="8.5546875" style="212" customWidth="1"/>
    <col min="13099" max="13099" width="10.109375" style="212" customWidth="1"/>
    <col min="13100" max="13100" width="7.109375" style="212" customWidth="1"/>
    <col min="13101" max="13101" width="8.6640625" style="212" customWidth="1"/>
    <col min="13102" max="13105" width="0" style="212" hidden="1" customWidth="1"/>
    <col min="13106" max="13106" width="10.88671875" style="212" customWidth="1"/>
    <col min="13107" max="13107" width="9.6640625" style="212" customWidth="1"/>
    <col min="13108" max="13108" width="8.5546875" style="212" customWidth="1"/>
    <col min="13109" max="13109" width="8" style="212" customWidth="1"/>
    <col min="13110" max="13111" width="10.6640625" style="212" customWidth="1"/>
    <col min="13112" max="13112" width="8" style="212" customWidth="1"/>
    <col min="13113" max="13113" width="10.109375" style="212" customWidth="1"/>
    <col min="13114" max="13114" width="10.44140625" style="212" customWidth="1"/>
    <col min="13115" max="13115" width="8.6640625" style="212" customWidth="1"/>
    <col min="13116" max="13116" width="7.33203125" style="212" customWidth="1"/>
    <col min="13117" max="13117" width="8.33203125" style="212" customWidth="1"/>
    <col min="13118" max="13118" width="8.44140625" style="212" customWidth="1"/>
    <col min="13119" max="13119" width="7.44140625" style="212" customWidth="1"/>
    <col min="13120" max="13120" width="6.44140625" style="212" customWidth="1"/>
    <col min="13121" max="13121" width="9.33203125" style="212" customWidth="1"/>
    <col min="13122" max="13123" width="8.5546875" style="212" customWidth="1"/>
    <col min="13124" max="13124" width="6.33203125" style="212" customWidth="1"/>
    <col min="13125" max="13125" width="7.109375" style="212" customWidth="1"/>
    <col min="13126" max="13126" width="8.33203125" style="212" customWidth="1"/>
    <col min="13127" max="13127" width="7.6640625" style="212" customWidth="1"/>
    <col min="13128" max="13128" width="6.44140625" style="212" customWidth="1"/>
    <col min="13129" max="13129" width="8.33203125" style="212" customWidth="1"/>
    <col min="13130" max="13131" width="6.44140625" style="212" customWidth="1"/>
    <col min="13132" max="13132" width="7.109375" style="212" customWidth="1"/>
    <col min="13133" max="13133" width="6.109375" style="212" customWidth="1"/>
    <col min="13134" max="13135" width="5.5546875" style="212" customWidth="1"/>
    <col min="13136" max="13136" width="4.88671875" style="212" customWidth="1"/>
    <col min="13137" max="13150" width="0" style="212" hidden="1" customWidth="1"/>
    <col min="13151" max="13151" width="9.109375" style="212"/>
    <col min="13152" max="13156" width="0" style="212" hidden="1" customWidth="1"/>
    <col min="13157" max="13312" width="9.109375" style="212"/>
    <col min="13313" max="13313" width="20.88671875" style="212" customWidth="1"/>
    <col min="13314" max="13314" width="10.5546875" style="212" customWidth="1"/>
    <col min="13315" max="13315" width="10" style="212" customWidth="1"/>
    <col min="13316" max="13316" width="7.5546875" style="212" customWidth="1"/>
    <col min="13317" max="13317" width="9" style="212" customWidth="1"/>
    <col min="13318" max="13319" width="10.5546875" style="212" customWidth="1"/>
    <col min="13320" max="13320" width="8.44140625" style="212" customWidth="1"/>
    <col min="13321" max="13321" width="9.109375" style="212" customWidth="1"/>
    <col min="13322" max="13323" width="10.5546875" style="212" customWidth="1"/>
    <col min="13324" max="13324" width="8.33203125" style="212" customWidth="1"/>
    <col min="13325" max="13325" width="9.44140625" style="212" bestFit="1" customWidth="1"/>
    <col min="13326" max="13327" width="9.6640625" style="212" customWidth="1"/>
    <col min="13328" max="13328" width="7.44140625" style="212" customWidth="1"/>
    <col min="13329" max="13329" width="8.33203125" style="212" customWidth="1"/>
    <col min="13330" max="13331" width="6.5546875" style="212" customWidth="1"/>
    <col min="13332" max="13332" width="7.88671875" style="212" customWidth="1"/>
    <col min="13333" max="13333" width="7.109375" style="212" customWidth="1"/>
    <col min="13334" max="13335" width="8" style="212" customWidth="1"/>
    <col min="13336" max="13337" width="7.88671875" style="212" customWidth="1"/>
    <col min="13338" max="13339" width="7" style="212" customWidth="1"/>
    <col min="13340" max="13340" width="8.6640625" style="212" customWidth="1"/>
    <col min="13341" max="13341" width="7.88671875" style="212" customWidth="1"/>
    <col min="13342" max="13343" width="8.88671875" style="212" customWidth="1"/>
    <col min="13344" max="13344" width="7.109375" style="212" customWidth="1"/>
    <col min="13345" max="13345" width="9.44140625" style="212" customWidth="1"/>
    <col min="13346" max="13347" width="8.109375" style="212" customWidth="1"/>
    <col min="13348" max="13348" width="10.109375" style="212" customWidth="1"/>
    <col min="13349" max="13349" width="8.109375" style="212" customWidth="1"/>
    <col min="13350" max="13352" width="8.88671875" style="212" customWidth="1"/>
    <col min="13353" max="13353" width="9.33203125" style="212" customWidth="1"/>
    <col min="13354" max="13354" width="8.5546875" style="212" customWidth="1"/>
    <col min="13355" max="13355" width="10.109375" style="212" customWidth="1"/>
    <col min="13356" max="13356" width="7.109375" style="212" customWidth="1"/>
    <col min="13357" max="13357" width="8.6640625" style="212" customWidth="1"/>
    <col min="13358" max="13361" width="0" style="212" hidden="1" customWidth="1"/>
    <col min="13362" max="13362" width="10.88671875" style="212" customWidth="1"/>
    <col min="13363" max="13363" width="9.6640625" style="212" customWidth="1"/>
    <col min="13364" max="13364" width="8.5546875" style="212" customWidth="1"/>
    <col min="13365" max="13365" width="8" style="212" customWidth="1"/>
    <col min="13366" max="13367" width="10.6640625" style="212" customWidth="1"/>
    <col min="13368" max="13368" width="8" style="212" customWidth="1"/>
    <col min="13369" max="13369" width="10.109375" style="212" customWidth="1"/>
    <col min="13370" max="13370" width="10.44140625" style="212" customWidth="1"/>
    <col min="13371" max="13371" width="8.6640625" style="212" customWidth="1"/>
    <col min="13372" max="13372" width="7.33203125" style="212" customWidth="1"/>
    <col min="13373" max="13373" width="8.33203125" style="212" customWidth="1"/>
    <col min="13374" max="13374" width="8.44140625" style="212" customWidth="1"/>
    <col min="13375" max="13375" width="7.44140625" style="212" customWidth="1"/>
    <col min="13376" max="13376" width="6.44140625" style="212" customWidth="1"/>
    <col min="13377" max="13377" width="9.33203125" style="212" customWidth="1"/>
    <col min="13378" max="13379" width="8.5546875" style="212" customWidth="1"/>
    <col min="13380" max="13380" width="6.33203125" style="212" customWidth="1"/>
    <col min="13381" max="13381" width="7.109375" style="212" customWidth="1"/>
    <col min="13382" max="13382" width="8.33203125" style="212" customWidth="1"/>
    <col min="13383" max="13383" width="7.6640625" style="212" customWidth="1"/>
    <col min="13384" max="13384" width="6.44140625" style="212" customWidth="1"/>
    <col min="13385" max="13385" width="8.33203125" style="212" customWidth="1"/>
    <col min="13386" max="13387" width="6.44140625" style="212" customWidth="1"/>
    <col min="13388" max="13388" width="7.109375" style="212" customWidth="1"/>
    <col min="13389" max="13389" width="6.109375" style="212" customWidth="1"/>
    <col min="13390" max="13391" width="5.5546875" style="212" customWidth="1"/>
    <col min="13392" max="13392" width="4.88671875" style="212" customWidth="1"/>
    <col min="13393" max="13406" width="0" style="212" hidden="1" customWidth="1"/>
    <col min="13407" max="13407" width="9.109375" style="212"/>
    <col min="13408" max="13412" width="0" style="212" hidden="1" customWidth="1"/>
    <col min="13413" max="13568" width="9.109375" style="212"/>
    <col min="13569" max="13569" width="20.88671875" style="212" customWidth="1"/>
    <col min="13570" max="13570" width="10.5546875" style="212" customWidth="1"/>
    <col min="13571" max="13571" width="10" style="212" customWidth="1"/>
    <col min="13572" max="13572" width="7.5546875" style="212" customWidth="1"/>
    <col min="13573" max="13573" width="9" style="212" customWidth="1"/>
    <col min="13574" max="13575" width="10.5546875" style="212" customWidth="1"/>
    <col min="13576" max="13576" width="8.44140625" style="212" customWidth="1"/>
    <col min="13577" max="13577" width="9.109375" style="212" customWidth="1"/>
    <col min="13578" max="13579" width="10.5546875" style="212" customWidth="1"/>
    <col min="13580" max="13580" width="8.33203125" style="212" customWidth="1"/>
    <col min="13581" max="13581" width="9.44140625" style="212" bestFit="1" customWidth="1"/>
    <col min="13582" max="13583" width="9.6640625" style="212" customWidth="1"/>
    <col min="13584" max="13584" width="7.44140625" style="212" customWidth="1"/>
    <col min="13585" max="13585" width="8.33203125" style="212" customWidth="1"/>
    <col min="13586" max="13587" width="6.5546875" style="212" customWidth="1"/>
    <col min="13588" max="13588" width="7.88671875" style="212" customWidth="1"/>
    <col min="13589" max="13589" width="7.109375" style="212" customWidth="1"/>
    <col min="13590" max="13591" width="8" style="212" customWidth="1"/>
    <col min="13592" max="13593" width="7.88671875" style="212" customWidth="1"/>
    <col min="13594" max="13595" width="7" style="212" customWidth="1"/>
    <col min="13596" max="13596" width="8.6640625" style="212" customWidth="1"/>
    <col min="13597" max="13597" width="7.88671875" style="212" customWidth="1"/>
    <col min="13598" max="13599" width="8.88671875" style="212" customWidth="1"/>
    <col min="13600" max="13600" width="7.109375" style="212" customWidth="1"/>
    <col min="13601" max="13601" width="9.44140625" style="212" customWidth="1"/>
    <col min="13602" max="13603" width="8.109375" style="212" customWidth="1"/>
    <col min="13604" max="13604" width="10.109375" style="212" customWidth="1"/>
    <col min="13605" max="13605" width="8.109375" style="212" customWidth="1"/>
    <col min="13606" max="13608" width="8.88671875" style="212" customWidth="1"/>
    <col min="13609" max="13609" width="9.33203125" style="212" customWidth="1"/>
    <col min="13610" max="13610" width="8.5546875" style="212" customWidth="1"/>
    <col min="13611" max="13611" width="10.109375" style="212" customWidth="1"/>
    <col min="13612" max="13612" width="7.109375" style="212" customWidth="1"/>
    <col min="13613" max="13613" width="8.6640625" style="212" customWidth="1"/>
    <col min="13614" max="13617" width="0" style="212" hidden="1" customWidth="1"/>
    <col min="13618" max="13618" width="10.88671875" style="212" customWidth="1"/>
    <col min="13619" max="13619" width="9.6640625" style="212" customWidth="1"/>
    <col min="13620" max="13620" width="8.5546875" style="212" customWidth="1"/>
    <col min="13621" max="13621" width="8" style="212" customWidth="1"/>
    <col min="13622" max="13623" width="10.6640625" style="212" customWidth="1"/>
    <col min="13624" max="13624" width="8" style="212" customWidth="1"/>
    <col min="13625" max="13625" width="10.109375" style="212" customWidth="1"/>
    <col min="13626" max="13626" width="10.44140625" style="212" customWidth="1"/>
    <col min="13627" max="13627" width="8.6640625" style="212" customWidth="1"/>
    <col min="13628" max="13628" width="7.33203125" style="212" customWidth="1"/>
    <col min="13629" max="13629" width="8.33203125" style="212" customWidth="1"/>
    <col min="13630" max="13630" width="8.44140625" style="212" customWidth="1"/>
    <col min="13631" max="13631" width="7.44140625" style="212" customWidth="1"/>
    <col min="13632" max="13632" width="6.44140625" style="212" customWidth="1"/>
    <col min="13633" max="13633" width="9.33203125" style="212" customWidth="1"/>
    <col min="13634" max="13635" width="8.5546875" style="212" customWidth="1"/>
    <col min="13636" max="13636" width="6.33203125" style="212" customWidth="1"/>
    <col min="13637" max="13637" width="7.109375" style="212" customWidth="1"/>
    <col min="13638" max="13638" width="8.33203125" style="212" customWidth="1"/>
    <col min="13639" max="13639" width="7.6640625" style="212" customWidth="1"/>
    <col min="13640" max="13640" width="6.44140625" style="212" customWidth="1"/>
    <col min="13641" max="13641" width="8.33203125" style="212" customWidth="1"/>
    <col min="13642" max="13643" width="6.44140625" style="212" customWidth="1"/>
    <col min="13644" max="13644" width="7.109375" style="212" customWidth="1"/>
    <col min="13645" max="13645" width="6.109375" style="212" customWidth="1"/>
    <col min="13646" max="13647" width="5.5546875" style="212" customWidth="1"/>
    <col min="13648" max="13648" width="4.88671875" style="212" customWidth="1"/>
    <col min="13649" max="13662" width="0" style="212" hidden="1" customWidth="1"/>
    <col min="13663" max="13663" width="9.109375" style="212"/>
    <col min="13664" max="13668" width="0" style="212" hidden="1" customWidth="1"/>
    <col min="13669" max="13824" width="9.109375" style="212"/>
    <col min="13825" max="13825" width="20.88671875" style="212" customWidth="1"/>
    <col min="13826" max="13826" width="10.5546875" style="212" customWidth="1"/>
    <col min="13827" max="13827" width="10" style="212" customWidth="1"/>
    <col min="13828" max="13828" width="7.5546875" style="212" customWidth="1"/>
    <col min="13829" max="13829" width="9" style="212" customWidth="1"/>
    <col min="13830" max="13831" width="10.5546875" style="212" customWidth="1"/>
    <col min="13832" max="13832" width="8.44140625" style="212" customWidth="1"/>
    <col min="13833" max="13833" width="9.109375" style="212" customWidth="1"/>
    <col min="13834" max="13835" width="10.5546875" style="212" customWidth="1"/>
    <col min="13836" max="13836" width="8.33203125" style="212" customWidth="1"/>
    <col min="13837" max="13837" width="9.44140625" style="212" bestFit="1" customWidth="1"/>
    <col min="13838" max="13839" width="9.6640625" style="212" customWidth="1"/>
    <col min="13840" max="13840" width="7.44140625" style="212" customWidth="1"/>
    <col min="13841" max="13841" width="8.33203125" style="212" customWidth="1"/>
    <col min="13842" max="13843" width="6.5546875" style="212" customWidth="1"/>
    <col min="13844" max="13844" width="7.88671875" style="212" customWidth="1"/>
    <col min="13845" max="13845" width="7.109375" style="212" customWidth="1"/>
    <col min="13846" max="13847" width="8" style="212" customWidth="1"/>
    <col min="13848" max="13849" width="7.88671875" style="212" customWidth="1"/>
    <col min="13850" max="13851" width="7" style="212" customWidth="1"/>
    <col min="13852" max="13852" width="8.6640625" style="212" customWidth="1"/>
    <col min="13853" max="13853" width="7.88671875" style="212" customWidth="1"/>
    <col min="13854" max="13855" width="8.88671875" style="212" customWidth="1"/>
    <col min="13856" max="13856" width="7.109375" style="212" customWidth="1"/>
    <col min="13857" max="13857" width="9.44140625" style="212" customWidth="1"/>
    <col min="13858" max="13859" width="8.109375" style="212" customWidth="1"/>
    <col min="13860" max="13860" width="10.109375" style="212" customWidth="1"/>
    <col min="13861" max="13861" width="8.109375" style="212" customWidth="1"/>
    <col min="13862" max="13864" width="8.88671875" style="212" customWidth="1"/>
    <col min="13865" max="13865" width="9.33203125" style="212" customWidth="1"/>
    <col min="13866" max="13866" width="8.5546875" style="212" customWidth="1"/>
    <col min="13867" max="13867" width="10.109375" style="212" customWidth="1"/>
    <col min="13868" max="13868" width="7.109375" style="212" customWidth="1"/>
    <col min="13869" max="13869" width="8.6640625" style="212" customWidth="1"/>
    <col min="13870" max="13873" width="0" style="212" hidden="1" customWidth="1"/>
    <col min="13874" max="13874" width="10.88671875" style="212" customWidth="1"/>
    <col min="13875" max="13875" width="9.6640625" style="212" customWidth="1"/>
    <col min="13876" max="13876" width="8.5546875" style="212" customWidth="1"/>
    <col min="13877" max="13877" width="8" style="212" customWidth="1"/>
    <col min="13878" max="13879" width="10.6640625" style="212" customWidth="1"/>
    <col min="13880" max="13880" width="8" style="212" customWidth="1"/>
    <col min="13881" max="13881" width="10.109375" style="212" customWidth="1"/>
    <col min="13882" max="13882" width="10.44140625" style="212" customWidth="1"/>
    <col min="13883" max="13883" width="8.6640625" style="212" customWidth="1"/>
    <col min="13884" max="13884" width="7.33203125" style="212" customWidth="1"/>
    <col min="13885" max="13885" width="8.33203125" style="212" customWidth="1"/>
    <col min="13886" max="13886" width="8.44140625" style="212" customWidth="1"/>
    <col min="13887" max="13887" width="7.44140625" style="212" customWidth="1"/>
    <col min="13888" max="13888" width="6.44140625" style="212" customWidth="1"/>
    <col min="13889" max="13889" width="9.33203125" style="212" customWidth="1"/>
    <col min="13890" max="13891" width="8.5546875" style="212" customWidth="1"/>
    <col min="13892" max="13892" width="6.33203125" style="212" customWidth="1"/>
    <col min="13893" max="13893" width="7.109375" style="212" customWidth="1"/>
    <col min="13894" max="13894" width="8.33203125" style="212" customWidth="1"/>
    <col min="13895" max="13895" width="7.6640625" style="212" customWidth="1"/>
    <col min="13896" max="13896" width="6.44140625" style="212" customWidth="1"/>
    <col min="13897" max="13897" width="8.33203125" style="212" customWidth="1"/>
    <col min="13898" max="13899" width="6.44140625" style="212" customWidth="1"/>
    <col min="13900" max="13900" width="7.109375" style="212" customWidth="1"/>
    <col min="13901" max="13901" width="6.109375" style="212" customWidth="1"/>
    <col min="13902" max="13903" width="5.5546875" style="212" customWidth="1"/>
    <col min="13904" max="13904" width="4.88671875" style="212" customWidth="1"/>
    <col min="13905" max="13918" width="0" style="212" hidden="1" customWidth="1"/>
    <col min="13919" max="13919" width="9.109375" style="212"/>
    <col min="13920" max="13924" width="0" style="212" hidden="1" customWidth="1"/>
    <col min="13925" max="14080" width="9.109375" style="212"/>
    <col min="14081" max="14081" width="20.88671875" style="212" customWidth="1"/>
    <col min="14082" max="14082" width="10.5546875" style="212" customWidth="1"/>
    <col min="14083" max="14083" width="10" style="212" customWidth="1"/>
    <col min="14084" max="14084" width="7.5546875" style="212" customWidth="1"/>
    <col min="14085" max="14085" width="9" style="212" customWidth="1"/>
    <col min="14086" max="14087" width="10.5546875" style="212" customWidth="1"/>
    <col min="14088" max="14088" width="8.44140625" style="212" customWidth="1"/>
    <col min="14089" max="14089" width="9.109375" style="212" customWidth="1"/>
    <col min="14090" max="14091" width="10.5546875" style="212" customWidth="1"/>
    <col min="14092" max="14092" width="8.33203125" style="212" customWidth="1"/>
    <col min="14093" max="14093" width="9.44140625" style="212" bestFit="1" customWidth="1"/>
    <col min="14094" max="14095" width="9.6640625" style="212" customWidth="1"/>
    <col min="14096" max="14096" width="7.44140625" style="212" customWidth="1"/>
    <col min="14097" max="14097" width="8.33203125" style="212" customWidth="1"/>
    <col min="14098" max="14099" width="6.5546875" style="212" customWidth="1"/>
    <col min="14100" max="14100" width="7.88671875" style="212" customWidth="1"/>
    <col min="14101" max="14101" width="7.109375" style="212" customWidth="1"/>
    <col min="14102" max="14103" width="8" style="212" customWidth="1"/>
    <col min="14104" max="14105" width="7.88671875" style="212" customWidth="1"/>
    <col min="14106" max="14107" width="7" style="212" customWidth="1"/>
    <col min="14108" max="14108" width="8.6640625" style="212" customWidth="1"/>
    <col min="14109" max="14109" width="7.88671875" style="212" customWidth="1"/>
    <col min="14110" max="14111" width="8.88671875" style="212" customWidth="1"/>
    <col min="14112" max="14112" width="7.109375" style="212" customWidth="1"/>
    <col min="14113" max="14113" width="9.44140625" style="212" customWidth="1"/>
    <col min="14114" max="14115" width="8.109375" style="212" customWidth="1"/>
    <col min="14116" max="14116" width="10.109375" style="212" customWidth="1"/>
    <col min="14117" max="14117" width="8.109375" style="212" customWidth="1"/>
    <col min="14118" max="14120" width="8.88671875" style="212" customWidth="1"/>
    <col min="14121" max="14121" width="9.33203125" style="212" customWidth="1"/>
    <col min="14122" max="14122" width="8.5546875" style="212" customWidth="1"/>
    <col min="14123" max="14123" width="10.109375" style="212" customWidth="1"/>
    <col min="14124" max="14124" width="7.109375" style="212" customWidth="1"/>
    <col min="14125" max="14125" width="8.6640625" style="212" customWidth="1"/>
    <col min="14126" max="14129" width="0" style="212" hidden="1" customWidth="1"/>
    <col min="14130" max="14130" width="10.88671875" style="212" customWidth="1"/>
    <col min="14131" max="14131" width="9.6640625" style="212" customWidth="1"/>
    <col min="14132" max="14132" width="8.5546875" style="212" customWidth="1"/>
    <col min="14133" max="14133" width="8" style="212" customWidth="1"/>
    <col min="14134" max="14135" width="10.6640625" style="212" customWidth="1"/>
    <col min="14136" max="14136" width="8" style="212" customWidth="1"/>
    <col min="14137" max="14137" width="10.109375" style="212" customWidth="1"/>
    <col min="14138" max="14138" width="10.44140625" style="212" customWidth="1"/>
    <col min="14139" max="14139" width="8.6640625" style="212" customWidth="1"/>
    <col min="14140" max="14140" width="7.33203125" style="212" customWidth="1"/>
    <col min="14141" max="14141" width="8.33203125" style="212" customWidth="1"/>
    <col min="14142" max="14142" width="8.44140625" style="212" customWidth="1"/>
    <col min="14143" max="14143" width="7.44140625" style="212" customWidth="1"/>
    <col min="14144" max="14144" width="6.44140625" style="212" customWidth="1"/>
    <col min="14145" max="14145" width="9.33203125" style="212" customWidth="1"/>
    <col min="14146" max="14147" width="8.5546875" style="212" customWidth="1"/>
    <col min="14148" max="14148" width="6.33203125" style="212" customWidth="1"/>
    <col min="14149" max="14149" width="7.109375" style="212" customWidth="1"/>
    <col min="14150" max="14150" width="8.33203125" style="212" customWidth="1"/>
    <col min="14151" max="14151" width="7.6640625" style="212" customWidth="1"/>
    <col min="14152" max="14152" width="6.44140625" style="212" customWidth="1"/>
    <col min="14153" max="14153" width="8.33203125" style="212" customWidth="1"/>
    <col min="14154" max="14155" width="6.44140625" style="212" customWidth="1"/>
    <col min="14156" max="14156" width="7.109375" style="212" customWidth="1"/>
    <col min="14157" max="14157" width="6.109375" style="212" customWidth="1"/>
    <col min="14158" max="14159" width="5.5546875" style="212" customWidth="1"/>
    <col min="14160" max="14160" width="4.88671875" style="212" customWidth="1"/>
    <col min="14161" max="14174" width="0" style="212" hidden="1" customWidth="1"/>
    <col min="14175" max="14175" width="9.109375" style="212"/>
    <col min="14176" max="14180" width="0" style="212" hidden="1" customWidth="1"/>
    <col min="14181" max="14336" width="9.109375" style="212"/>
    <col min="14337" max="14337" width="20.88671875" style="212" customWidth="1"/>
    <col min="14338" max="14338" width="10.5546875" style="212" customWidth="1"/>
    <col min="14339" max="14339" width="10" style="212" customWidth="1"/>
    <col min="14340" max="14340" width="7.5546875" style="212" customWidth="1"/>
    <col min="14341" max="14341" width="9" style="212" customWidth="1"/>
    <col min="14342" max="14343" width="10.5546875" style="212" customWidth="1"/>
    <col min="14344" max="14344" width="8.44140625" style="212" customWidth="1"/>
    <col min="14345" max="14345" width="9.109375" style="212" customWidth="1"/>
    <col min="14346" max="14347" width="10.5546875" style="212" customWidth="1"/>
    <col min="14348" max="14348" width="8.33203125" style="212" customWidth="1"/>
    <col min="14349" max="14349" width="9.44140625" style="212" bestFit="1" customWidth="1"/>
    <col min="14350" max="14351" width="9.6640625" style="212" customWidth="1"/>
    <col min="14352" max="14352" width="7.44140625" style="212" customWidth="1"/>
    <col min="14353" max="14353" width="8.33203125" style="212" customWidth="1"/>
    <col min="14354" max="14355" width="6.5546875" style="212" customWidth="1"/>
    <col min="14356" max="14356" width="7.88671875" style="212" customWidth="1"/>
    <col min="14357" max="14357" width="7.109375" style="212" customWidth="1"/>
    <col min="14358" max="14359" width="8" style="212" customWidth="1"/>
    <col min="14360" max="14361" width="7.88671875" style="212" customWidth="1"/>
    <col min="14362" max="14363" width="7" style="212" customWidth="1"/>
    <col min="14364" max="14364" width="8.6640625" style="212" customWidth="1"/>
    <col min="14365" max="14365" width="7.88671875" style="212" customWidth="1"/>
    <col min="14366" max="14367" width="8.88671875" style="212" customWidth="1"/>
    <col min="14368" max="14368" width="7.109375" style="212" customWidth="1"/>
    <col min="14369" max="14369" width="9.44140625" style="212" customWidth="1"/>
    <col min="14370" max="14371" width="8.109375" style="212" customWidth="1"/>
    <col min="14372" max="14372" width="10.109375" style="212" customWidth="1"/>
    <col min="14373" max="14373" width="8.109375" style="212" customWidth="1"/>
    <col min="14374" max="14376" width="8.88671875" style="212" customWidth="1"/>
    <col min="14377" max="14377" width="9.33203125" style="212" customWidth="1"/>
    <col min="14378" max="14378" width="8.5546875" style="212" customWidth="1"/>
    <col min="14379" max="14379" width="10.109375" style="212" customWidth="1"/>
    <col min="14380" max="14380" width="7.109375" style="212" customWidth="1"/>
    <col min="14381" max="14381" width="8.6640625" style="212" customWidth="1"/>
    <col min="14382" max="14385" width="0" style="212" hidden="1" customWidth="1"/>
    <col min="14386" max="14386" width="10.88671875" style="212" customWidth="1"/>
    <col min="14387" max="14387" width="9.6640625" style="212" customWidth="1"/>
    <col min="14388" max="14388" width="8.5546875" style="212" customWidth="1"/>
    <col min="14389" max="14389" width="8" style="212" customWidth="1"/>
    <col min="14390" max="14391" width="10.6640625" style="212" customWidth="1"/>
    <col min="14392" max="14392" width="8" style="212" customWidth="1"/>
    <col min="14393" max="14393" width="10.109375" style="212" customWidth="1"/>
    <col min="14394" max="14394" width="10.44140625" style="212" customWidth="1"/>
    <col min="14395" max="14395" width="8.6640625" style="212" customWidth="1"/>
    <col min="14396" max="14396" width="7.33203125" style="212" customWidth="1"/>
    <col min="14397" max="14397" width="8.33203125" style="212" customWidth="1"/>
    <col min="14398" max="14398" width="8.44140625" style="212" customWidth="1"/>
    <col min="14399" max="14399" width="7.44140625" style="212" customWidth="1"/>
    <col min="14400" max="14400" width="6.44140625" style="212" customWidth="1"/>
    <col min="14401" max="14401" width="9.33203125" style="212" customWidth="1"/>
    <col min="14402" max="14403" width="8.5546875" style="212" customWidth="1"/>
    <col min="14404" max="14404" width="6.33203125" style="212" customWidth="1"/>
    <col min="14405" max="14405" width="7.109375" style="212" customWidth="1"/>
    <col min="14406" max="14406" width="8.33203125" style="212" customWidth="1"/>
    <col min="14407" max="14407" width="7.6640625" style="212" customWidth="1"/>
    <col min="14408" max="14408" width="6.44140625" style="212" customWidth="1"/>
    <col min="14409" max="14409" width="8.33203125" style="212" customWidth="1"/>
    <col min="14410" max="14411" width="6.44140625" style="212" customWidth="1"/>
    <col min="14412" max="14412" width="7.109375" style="212" customWidth="1"/>
    <col min="14413" max="14413" width="6.109375" style="212" customWidth="1"/>
    <col min="14414" max="14415" width="5.5546875" style="212" customWidth="1"/>
    <col min="14416" max="14416" width="4.88671875" style="212" customWidth="1"/>
    <col min="14417" max="14430" width="0" style="212" hidden="1" customWidth="1"/>
    <col min="14431" max="14431" width="9.109375" style="212"/>
    <col min="14432" max="14436" width="0" style="212" hidden="1" customWidth="1"/>
    <col min="14437" max="14592" width="9.109375" style="212"/>
    <col min="14593" max="14593" width="20.88671875" style="212" customWidth="1"/>
    <col min="14594" max="14594" width="10.5546875" style="212" customWidth="1"/>
    <col min="14595" max="14595" width="10" style="212" customWidth="1"/>
    <col min="14596" max="14596" width="7.5546875" style="212" customWidth="1"/>
    <col min="14597" max="14597" width="9" style="212" customWidth="1"/>
    <col min="14598" max="14599" width="10.5546875" style="212" customWidth="1"/>
    <col min="14600" max="14600" width="8.44140625" style="212" customWidth="1"/>
    <col min="14601" max="14601" width="9.109375" style="212" customWidth="1"/>
    <col min="14602" max="14603" width="10.5546875" style="212" customWidth="1"/>
    <col min="14604" max="14604" width="8.33203125" style="212" customWidth="1"/>
    <col min="14605" max="14605" width="9.44140625" style="212" bestFit="1" customWidth="1"/>
    <col min="14606" max="14607" width="9.6640625" style="212" customWidth="1"/>
    <col min="14608" max="14608" width="7.44140625" style="212" customWidth="1"/>
    <col min="14609" max="14609" width="8.33203125" style="212" customWidth="1"/>
    <col min="14610" max="14611" width="6.5546875" style="212" customWidth="1"/>
    <col min="14612" max="14612" width="7.88671875" style="212" customWidth="1"/>
    <col min="14613" max="14613" width="7.109375" style="212" customWidth="1"/>
    <col min="14614" max="14615" width="8" style="212" customWidth="1"/>
    <col min="14616" max="14617" width="7.88671875" style="212" customWidth="1"/>
    <col min="14618" max="14619" width="7" style="212" customWidth="1"/>
    <col min="14620" max="14620" width="8.6640625" style="212" customWidth="1"/>
    <col min="14621" max="14621" width="7.88671875" style="212" customWidth="1"/>
    <col min="14622" max="14623" width="8.88671875" style="212" customWidth="1"/>
    <col min="14624" max="14624" width="7.109375" style="212" customWidth="1"/>
    <col min="14625" max="14625" width="9.44140625" style="212" customWidth="1"/>
    <col min="14626" max="14627" width="8.109375" style="212" customWidth="1"/>
    <col min="14628" max="14628" width="10.109375" style="212" customWidth="1"/>
    <col min="14629" max="14629" width="8.109375" style="212" customWidth="1"/>
    <col min="14630" max="14632" width="8.88671875" style="212" customWidth="1"/>
    <col min="14633" max="14633" width="9.33203125" style="212" customWidth="1"/>
    <col min="14634" max="14634" width="8.5546875" style="212" customWidth="1"/>
    <col min="14635" max="14635" width="10.109375" style="212" customWidth="1"/>
    <col min="14636" max="14636" width="7.109375" style="212" customWidth="1"/>
    <col min="14637" max="14637" width="8.6640625" style="212" customWidth="1"/>
    <col min="14638" max="14641" width="0" style="212" hidden="1" customWidth="1"/>
    <col min="14642" max="14642" width="10.88671875" style="212" customWidth="1"/>
    <col min="14643" max="14643" width="9.6640625" style="212" customWidth="1"/>
    <col min="14644" max="14644" width="8.5546875" style="212" customWidth="1"/>
    <col min="14645" max="14645" width="8" style="212" customWidth="1"/>
    <col min="14646" max="14647" width="10.6640625" style="212" customWidth="1"/>
    <col min="14648" max="14648" width="8" style="212" customWidth="1"/>
    <col min="14649" max="14649" width="10.109375" style="212" customWidth="1"/>
    <col min="14650" max="14650" width="10.44140625" style="212" customWidth="1"/>
    <col min="14651" max="14651" width="8.6640625" style="212" customWidth="1"/>
    <col min="14652" max="14652" width="7.33203125" style="212" customWidth="1"/>
    <col min="14653" max="14653" width="8.33203125" style="212" customWidth="1"/>
    <col min="14654" max="14654" width="8.44140625" style="212" customWidth="1"/>
    <col min="14655" max="14655" width="7.44140625" style="212" customWidth="1"/>
    <col min="14656" max="14656" width="6.44140625" style="212" customWidth="1"/>
    <col min="14657" max="14657" width="9.33203125" style="212" customWidth="1"/>
    <col min="14658" max="14659" width="8.5546875" style="212" customWidth="1"/>
    <col min="14660" max="14660" width="6.33203125" style="212" customWidth="1"/>
    <col min="14661" max="14661" width="7.109375" style="212" customWidth="1"/>
    <col min="14662" max="14662" width="8.33203125" style="212" customWidth="1"/>
    <col min="14663" max="14663" width="7.6640625" style="212" customWidth="1"/>
    <col min="14664" max="14664" width="6.44140625" style="212" customWidth="1"/>
    <col min="14665" max="14665" width="8.33203125" style="212" customWidth="1"/>
    <col min="14666" max="14667" width="6.44140625" style="212" customWidth="1"/>
    <col min="14668" max="14668" width="7.109375" style="212" customWidth="1"/>
    <col min="14669" max="14669" width="6.109375" style="212" customWidth="1"/>
    <col min="14670" max="14671" width="5.5546875" style="212" customWidth="1"/>
    <col min="14672" max="14672" width="4.88671875" style="212" customWidth="1"/>
    <col min="14673" max="14686" width="0" style="212" hidden="1" customWidth="1"/>
    <col min="14687" max="14687" width="9.109375" style="212"/>
    <col min="14688" max="14692" width="0" style="212" hidden="1" customWidth="1"/>
    <col min="14693" max="14848" width="9.109375" style="212"/>
    <col min="14849" max="14849" width="20.88671875" style="212" customWidth="1"/>
    <col min="14850" max="14850" width="10.5546875" style="212" customWidth="1"/>
    <col min="14851" max="14851" width="10" style="212" customWidth="1"/>
    <col min="14852" max="14852" width="7.5546875" style="212" customWidth="1"/>
    <col min="14853" max="14853" width="9" style="212" customWidth="1"/>
    <col min="14854" max="14855" width="10.5546875" style="212" customWidth="1"/>
    <col min="14856" max="14856" width="8.44140625" style="212" customWidth="1"/>
    <col min="14857" max="14857" width="9.109375" style="212" customWidth="1"/>
    <col min="14858" max="14859" width="10.5546875" style="212" customWidth="1"/>
    <col min="14860" max="14860" width="8.33203125" style="212" customWidth="1"/>
    <col min="14861" max="14861" width="9.44140625" style="212" bestFit="1" customWidth="1"/>
    <col min="14862" max="14863" width="9.6640625" style="212" customWidth="1"/>
    <col min="14864" max="14864" width="7.44140625" style="212" customWidth="1"/>
    <col min="14865" max="14865" width="8.33203125" style="212" customWidth="1"/>
    <col min="14866" max="14867" width="6.5546875" style="212" customWidth="1"/>
    <col min="14868" max="14868" width="7.88671875" style="212" customWidth="1"/>
    <col min="14869" max="14869" width="7.109375" style="212" customWidth="1"/>
    <col min="14870" max="14871" width="8" style="212" customWidth="1"/>
    <col min="14872" max="14873" width="7.88671875" style="212" customWidth="1"/>
    <col min="14874" max="14875" width="7" style="212" customWidth="1"/>
    <col min="14876" max="14876" width="8.6640625" style="212" customWidth="1"/>
    <col min="14877" max="14877" width="7.88671875" style="212" customWidth="1"/>
    <col min="14878" max="14879" width="8.88671875" style="212" customWidth="1"/>
    <col min="14880" max="14880" width="7.109375" style="212" customWidth="1"/>
    <col min="14881" max="14881" width="9.44140625" style="212" customWidth="1"/>
    <col min="14882" max="14883" width="8.109375" style="212" customWidth="1"/>
    <col min="14884" max="14884" width="10.109375" style="212" customWidth="1"/>
    <col min="14885" max="14885" width="8.109375" style="212" customWidth="1"/>
    <col min="14886" max="14888" width="8.88671875" style="212" customWidth="1"/>
    <col min="14889" max="14889" width="9.33203125" style="212" customWidth="1"/>
    <col min="14890" max="14890" width="8.5546875" style="212" customWidth="1"/>
    <col min="14891" max="14891" width="10.109375" style="212" customWidth="1"/>
    <col min="14892" max="14892" width="7.109375" style="212" customWidth="1"/>
    <col min="14893" max="14893" width="8.6640625" style="212" customWidth="1"/>
    <col min="14894" max="14897" width="0" style="212" hidden="1" customWidth="1"/>
    <col min="14898" max="14898" width="10.88671875" style="212" customWidth="1"/>
    <col min="14899" max="14899" width="9.6640625" style="212" customWidth="1"/>
    <col min="14900" max="14900" width="8.5546875" style="212" customWidth="1"/>
    <col min="14901" max="14901" width="8" style="212" customWidth="1"/>
    <col min="14902" max="14903" width="10.6640625" style="212" customWidth="1"/>
    <col min="14904" max="14904" width="8" style="212" customWidth="1"/>
    <col min="14905" max="14905" width="10.109375" style="212" customWidth="1"/>
    <col min="14906" max="14906" width="10.44140625" style="212" customWidth="1"/>
    <col min="14907" max="14907" width="8.6640625" style="212" customWidth="1"/>
    <col min="14908" max="14908" width="7.33203125" style="212" customWidth="1"/>
    <col min="14909" max="14909" width="8.33203125" style="212" customWidth="1"/>
    <col min="14910" max="14910" width="8.44140625" style="212" customWidth="1"/>
    <col min="14911" max="14911" width="7.44140625" style="212" customWidth="1"/>
    <col min="14912" max="14912" width="6.44140625" style="212" customWidth="1"/>
    <col min="14913" max="14913" width="9.33203125" style="212" customWidth="1"/>
    <col min="14914" max="14915" width="8.5546875" style="212" customWidth="1"/>
    <col min="14916" max="14916" width="6.33203125" style="212" customWidth="1"/>
    <col min="14917" max="14917" width="7.109375" style="212" customWidth="1"/>
    <col min="14918" max="14918" width="8.33203125" style="212" customWidth="1"/>
    <col min="14919" max="14919" width="7.6640625" style="212" customWidth="1"/>
    <col min="14920" max="14920" width="6.44140625" style="212" customWidth="1"/>
    <col min="14921" max="14921" width="8.33203125" style="212" customWidth="1"/>
    <col min="14922" max="14923" width="6.44140625" style="212" customWidth="1"/>
    <col min="14924" max="14924" width="7.109375" style="212" customWidth="1"/>
    <col min="14925" max="14925" width="6.109375" style="212" customWidth="1"/>
    <col min="14926" max="14927" width="5.5546875" style="212" customWidth="1"/>
    <col min="14928" max="14928" width="4.88671875" style="212" customWidth="1"/>
    <col min="14929" max="14942" width="0" style="212" hidden="1" customWidth="1"/>
    <col min="14943" max="14943" width="9.109375" style="212"/>
    <col min="14944" max="14948" width="0" style="212" hidden="1" customWidth="1"/>
    <col min="14949" max="15104" width="9.109375" style="212"/>
    <col min="15105" max="15105" width="20.88671875" style="212" customWidth="1"/>
    <col min="15106" max="15106" width="10.5546875" style="212" customWidth="1"/>
    <col min="15107" max="15107" width="10" style="212" customWidth="1"/>
    <col min="15108" max="15108" width="7.5546875" style="212" customWidth="1"/>
    <col min="15109" max="15109" width="9" style="212" customWidth="1"/>
    <col min="15110" max="15111" width="10.5546875" style="212" customWidth="1"/>
    <col min="15112" max="15112" width="8.44140625" style="212" customWidth="1"/>
    <col min="15113" max="15113" width="9.109375" style="212" customWidth="1"/>
    <col min="15114" max="15115" width="10.5546875" style="212" customWidth="1"/>
    <col min="15116" max="15116" width="8.33203125" style="212" customWidth="1"/>
    <col min="15117" max="15117" width="9.44140625" style="212" bestFit="1" customWidth="1"/>
    <col min="15118" max="15119" width="9.6640625" style="212" customWidth="1"/>
    <col min="15120" max="15120" width="7.44140625" style="212" customWidth="1"/>
    <col min="15121" max="15121" width="8.33203125" style="212" customWidth="1"/>
    <col min="15122" max="15123" width="6.5546875" style="212" customWidth="1"/>
    <col min="15124" max="15124" width="7.88671875" style="212" customWidth="1"/>
    <col min="15125" max="15125" width="7.109375" style="212" customWidth="1"/>
    <col min="15126" max="15127" width="8" style="212" customWidth="1"/>
    <col min="15128" max="15129" width="7.88671875" style="212" customWidth="1"/>
    <col min="15130" max="15131" width="7" style="212" customWidth="1"/>
    <col min="15132" max="15132" width="8.6640625" style="212" customWidth="1"/>
    <col min="15133" max="15133" width="7.88671875" style="212" customWidth="1"/>
    <col min="15134" max="15135" width="8.88671875" style="212" customWidth="1"/>
    <col min="15136" max="15136" width="7.109375" style="212" customWidth="1"/>
    <col min="15137" max="15137" width="9.44140625" style="212" customWidth="1"/>
    <col min="15138" max="15139" width="8.109375" style="212" customWidth="1"/>
    <col min="15140" max="15140" width="10.109375" style="212" customWidth="1"/>
    <col min="15141" max="15141" width="8.109375" style="212" customWidth="1"/>
    <col min="15142" max="15144" width="8.88671875" style="212" customWidth="1"/>
    <col min="15145" max="15145" width="9.33203125" style="212" customWidth="1"/>
    <col min="15146" max="15146" width="8.5546875" style="212" customWidth="1"/>
    <col min="15147" max="15147" width="10.109375" style="212" customWidth="1"/>
    <col min="15148" max="15148" width="7.109375" style="212" customWidth="1"/>
    <col min="15149" max="15149" width="8.6640625" style="212" customWidth="1"/>
    <col min="15150" max="15153" width="0" style="212" hidden="1" customWidth="1"/>
    <col min="15154" max="15154" width="10.88671875" style="212" customWidth="1"/>
    <col min="15155" max="15155" width="9.6640625" style="212" customWidth="1"/>
    <col min="15156" max="15156" width="8.5546875" style="212" customWidth="1"/>
    <col min="15157" max="15157" width="8" style="212" customWidth="1"/>
    <col min="15158" max="15159" width="10.6640625" style="212" customWidth="1"/>
    <col min="15160" max="15160" width="8" style="212" customWidth="1"/>
    <col min="15161" max="15161" width="10.109375" style="212" customWidth="1"/>
    <col min="15162" max="15162" width="10.44140625" style="212" customWidth="1"/>
    <col min="15163" max="15163" width="8.6640625" style="212" customWidth="1"/>
    <col min="15164" max="15164" width="7.33203125" style="212" customWidth="1"/>
    <col min="15165" max="15165" width="8.33203125" style="212" customWidth="1"/>
    <col min="15166" max="15166" width="8.44140625" style="212" customWidth="1"/>
    <col min="15167" max="15167" width="7.44140625" style="212" customWidth="1"/>
    <col min="15168" max="15168" width="6.44140625" style="212" customWidth="1"/>
    <col min="15169" max="15169" width="9.33203125" style="212" customWidth="1"/>
    <col min="15170" max="15171" width="8.5546875" style="212" customWidth="1"/>
    <col min="15172" max="15172" width="6.33203125" style="212" customWidth="1"/>
    <col min="15173" max="15173" width="7.109375" style="212" customWidth="1"/>
    <col min="15174" max="15174" width="8.33203125" style="212" customWidth="1"/>
    <col min="15175" max="15175" width="7.6640625" style="212" customWidth="1"/>
    <col min="15176" max="15176" width="6.44140625" style="212" customWidth="1"/>
    <col min="15177" max="15177" width="8.33203125" style="212" customWidth="1"/>
    <col min="15178" max="15179" width="6.44140625" style="212" customWidth="1"/>
    <col min="15180" max="15180" width="7.109375" style="212" customWidth="1"/>
    <col min="15181" max="15181" width="6.109375" style="212" customWidth="1"/>
    <col min="15182" max="15183" width="5.5546875" style="212" customWidth="1"/>
    <col min="15184" max="15184" width="4.88671875" style="212" customWidth="1"/>
    <col min="15185" max="15198" width="0" style="212" hidden="1" customWidth="1"/>
    <col min="15199" max="15199" width="9.109375" style="212"/>
    <col min="15200" max="15204" width="0" style="212" hidden="1" customWidth="1"/>
    <col min="15205" max="15360" width="9.109375" style="212"/>
    <col min="15361" max="15361" width="20.88671875" style="212" customWidth="1"/>
    <col min="15362" max="15362" width="10.5546875" style="212" customWidth="1"/>
    <col min="15363" max="15363" width="10" style="212" customWidth="1"/>
    <col min="15364" max="15364" width="7.5546875" style="212" customWidth="1"/>
    <col min="15365" max="15365" width="9" style="212" customWidth="1"/>
    <col min="15366" max="15367" width="10.5546875" style="212" customWidth="1"/>
    <col min="15368" max="15368" width="8.44140625" style="212" customWidth="1"/>
    <col min="15369" max="15369" width="9.109375" style="212" customWidth="1"/>
    <col min="15370" max="15371" width="10.5546875" style="212" customWidth="1"/>
    <col min="15372" max="15372" width="8.33203125" style="212" customWidth="1"/>
    <col min="15373" max="15373" width="9.44140625" style="212" bestFit="1" customWidth="1"/>
    <col min="15374" max="15375" width="9.6640625" style="212" customWidth="1"/>
    <col min="15376" max="15376" width="7.44140625" style="212" customWidth="1"/>
    <col min="15377" max="15377" width="8.33203125" style="212" customWidth="1"/>
    <col min="15378" max="15379" width="6.5546875" style="212" customWidth="1"/>
    <col min="15380" max="15380" width="7.88671875" style="212" customWidth="1"/>
    <col min="15381" max="15381" width="7.109375" style="212" customWidth="1"/>
    <col min="15382" max="15383" width="8" style="212" customWidth="1"/>
    <col min="15384" max="15385" width="7.88671875" style="212" customWidth="1"/>
    <col min="15386" max="15387" width="7" style="212" customWidth="1"/>
    <col min="15388" max="15388" width="8.6640625" style="212" customWidth="1"/>
    <col min="15389" max="15389" width="7.88671875" style="212" customWidth="1"/>
    <col min="15390" max="15391" width="8.88671875" style="212" customWidth="1"/>
    <col min="15392" max="15392" width="7.109375" style="212" customWidth="1"/>
    <col min="15393" max="15393" width="9.44140625" style="212" customWidth="1"/>
    <col min="15394" max="15395" width="8.109375" style="212" customWidth="1"/>
    <col min="15396" max="15396" width="10.109375" style="212" customWidth="1"/>
    <col min="15397" max="15397" width="8.109375" style="212" customWidth="1"/>
    <col min="15398" max="15400" width="8.88671875" style="212" customWidth="1"/>
    <col min="15401" max="15401" width="9.33203125" style="212" customWidth="1"/>
    <col min="15402" max="15402" width="8.5546875" style="212" customWidth="1"/>
    <col min="15403" max="15403" width="10.109375" style="212" customWidth="1"/>
    <col min="15404" max="15404" width="7.109375" style="212" customWidth="1"/>
    <col min="15405" max="15405" width="8.6640625" style="212" customWidth="1"/>
    <col min="15406" max="15409" width="0" style="212" hidden="1" customWidth="1"/>
    <col min="15410" max="15410" width="10.88671875" style="212" customWidth="1"/>
    <col min="15411" max="15411" width="9.6640625" style="212" customWidth="1"/>
    <col min="15412" max="15412" width="8.5546875" style="212" customWidth="1"/>
    <col min="15413" max="15413" width="8" style="212" customWidth="1"/>
    <col min="15414" max="15415" width="10.6640625" style="212" customWidth="1"/>
    <col min="15416" max="15416" width="8" style="212" customWidth="1"/>
    <col min="15417" max="15417" width="10.109375" style="212" customWidth="1"/>
    <col min="15418" max="15418" width="10.44140625" style="212" customWidth="1"/>
    <col min="15419" max="15419" width="8.6640625" style="212" customWidth="1"/>
    <col min="15420" max="15420" width="7.33203125" style="212" customWidth="1"/>
    <col min="15421" max="15421" width="8.33203125" style="212" customWidth="1"/>
    <col min="15422" max="15422" width="8.44140625" style="212" customWidth="1"/>
    <col min="15423" max="15423" width="7.44140625" style="212" customWidth="1"/>
    <col min="15424" max="15424" width="6.44140625" style="212" customWidth="1"/>
    <col min="15425" max="15425" width="9.33203125" style="212" customWidth="1"/>
    <col min="15426" max="15427" width="8.5546875" style="212" customWidth="1"/>
    <col min="15428" max="15428" width="6.33203125" style="212" customWidth="1"/>
    <col min="15429" max="15429" width="7.109375" style="212" customWidth="1"/>
    <col min="15430" max="15430" width="8.33203125" style="212" customWidth="1"/>
    <col min="15431" max="15431" width="7.6640625" style="212" customWidth="1"/>
    <col min="15432" max="15432" width="6.44140625" style="212" customWidth="1"/>
    <col min="15433" max="15433" width="8.33203125" style="212" customWidth="1"/>
    <col min="15434" max="15435" width="6.44140625" style="212" customWidth="1"/>
    <col min="15436" max="15436" width="7.109375" style="212" customWidth="1"/>
    <col min="15437" max="15437" width="6.109375" style="212" customWidth="1"/>
    <col min="15438" max="15439" width="5.5546875" style="212" customWidth="1"/>
    <col min="15440" max="15440" width="4.88671875" style="212" customWidth="1"/>
    <col min="15441" max="15454" width="0" style="212" hidden="1" customWidth="1"/>
    <col min="15455" max="15455" width="9.109375" style="212"/>
    <col min="15456" max="15460" width="0" style="212" hidden="1" customWidth="1"/>
    <col min="15461" max="15616" width="9.109375" style="212"/>
    <col min="15617" max="15617" width="20.88671875" style="212" customWidth="1"/>
    <col min="15618" max="15618" width="10.5546875" style="212" customWidth="1"/>
    <col min="15619" max="15619" width="10" style="212" customWidth="1"/>
    <col min="15620" max="15620" width="7.5546875" style="212" customWidth="1"/>
    <col min="15621" max="15621" width="9" style="212" customWidth="1"/>
    <col min="15622" max="15623" width="10.5546875" style="212" customWidth="1"/>
    <col min="15624" max="15624" width="8.44140625" style="212" customWidth="1"/>
    <col min="15625" max="15625" width="9.109375" style="212" customWidth="1"/>
    <col min="15626" max="15627" width="10.5546875" style="212" customWidth="1"/>
    <col min="15628" max="15628" width="8.33203125" style="212" customWidth="1"/>
    <col min="15629" max="15629" width="9.44140625" style="212" bestFit="1" customWidth="1"/>
    <col min="15630" max="15631" width="9.6640625" style="212" customWidth="1"/>
    <col min="15632" max="15632" width="7.44140625" style="212" customWidth="1"/>
    <col min="15633" max="15633" width="8.33203125" style="212" customWidth="1"/>
    <col min="15634" max="15635" width="6.5546875" style="212" customWidth="1"/>
    <col min="15636" max="15636" width="7.88671875" style="212" customWidth="1"/>
    <col min="15637" max="15637" width="7.109375" style="212" customWidth="1"/>
    <col min="15638" max="15639" width="8" style="212" customWidth="1"/>
    <col min="15640" max="15641" width="7.88671875" style="212" customWidth="1"/>
    <col min="15642" max="15643" width="7" style="212" customWidth="1"/>
    <col min="15644" max="15644" width="8.6640625" style="212" customWidth="1"/>
    <col min="15645" max="15645" width="7.88671875" style="212" customWidth="1"/>
    <col min="15646" max="15647" width="8.88671875" style="212" customWidth="1"/>
    <col min="15648" max="15648" width="7.109375" style="212" customWidth="1"/>
    <col min="15649" max="15649" width="9.44140625" style="212" customWidth="1"/>
    <col min="15650" max="15651" width="8.109375" style="212" customWidth="1"/>
    <col min="15652" max="15652" width="10.109375" style="212" customWidth="1"/>
    <col min="15653" max="15653" width="8.109375" style="212" customWidth="1"/>
    <col min="15654" max="15656" width="8.88671875" style="212" customWidth="1"/>
    <col min="15657" max="15657" width="9.33203125" style="212" customWidth="1"/>
    <col min="15658" max="15658" width="8.5546875" style="212" customWidth="1"/>
    <col min="15659" max="15659" width="10.109375" style="212" customWidth="1"/>
    <col min="15660" max="15660" width="7.109375" style="212" customWidth="1"/>
    <col min="15661" max="15661" width="8.6640625" style="212" customWidth="1"/>
    <col min="15662" max="15665" width="0" style="212" hidden="1" customWidth="1"/>
    <col min="15666" max="15666" width="10.88671875" style="212" customWidth="1"/>
    <col min="15667" max="15667" width="9.6640625" style="212" customWidth="1"/>
    <col min="15668" max="15668" width="8.5546875" style="212" customWidth="1"/>
    <col min="15669" max="15669" width="8" style="212" customWidth="1"/>
    <col min="15670" max="15671" width="10.6640625" style="212" customWidth="1"/>
    <col min="15672" max="15672" width="8" style="212" customWidth="1"/>
    <col min="15673" max="15673" width="10.109375" style="212" customWidth="1"/>
    <col min="15674" max="15674" width="10.44140625" style="212" customWidth="1"/>
    <col min="15675" max="15675" width="8.6640625" style="212" customWidth="1"/>
    <col min="15676" max="15676" width="7.33203125" style="212" customWidth="1"/>
    <col min="15677" max="15677" width="8.33203125" style="212" customWidth="1"/>
    <col min="15678" max="15678" width="8.44140625" style="212" customWidth="1"/>
    <col min="15679" max="15679" width="7.44140625" style="212" customWidth="1"/>
    <col min="15680" max="15680" width="6.44140625" style="212" customWidth="1"/>
    <col min="15681" max="15681" width="9.33203125" style="212" customWidth="1"/>
    <col min="15682" max="15683" width="8.5546875" style="212" customWidth="1"/>
    <col min="15684" max="15684" width="6.33203125" style="212" customWidth="1"/>
    <col min="15685" max="15685" width="7.109375" style="212" customWidth="1"/>
    <col min="15686" max="15686" width="8.33203125" style="212" customWidth="1"/>
    <col min="15687" max="15687" width="7.6640625" style="212" customWidth="1"/>
    <col min="15688" max="15688" width="6.44140625" style="212" customWidth="1"/>
    <col min="15689" max="15689" width="8.33203125" style="212" customWidth="1"/>
    <col min="15690" max="15691" width="6.44140625" style="212" customWidth="1"/>
    <col min="15692" max="15692" width="7.109375" style="212" customWidth="1"/>
    <col min="15693" max="15693" width="6.109375" style="212" customWidth="1"/>
    <col min="15694" max="15695" width="5.5546875" style="212" customWidth="1"/>
    <col min="15696" max="15696" width="4.88671875" style="212" customWidth="1"/>
    <col min="15697" max="15710" width="0" style="212" hidden="1" customWidth="1"/>
    <col min="15711" max="15711" width="9.109375" style="212"/>
    <col min="15712" max="15716" width="0" style="212" hidden="1" customWidth="1"/>
    <col min="15717" max="15872" width="9.109375" style="212"/>
    <col min="15873" max="15873" width="20.88671875" style="212" customWidth="1"/>
    <col min="15874" max="15874" width="10.5546875" style="212" customWidth="1"/>
    <col min="15875" max="15875" width="10" style="212" customWidth="1"/>
    <col min="15876" max="15876" width="7.5546875" style="212" customWidth="1"/>
    <col min="15877" max="15877" width="9" style="212" customWidth="1"/>
    <col min="15878" max="15879" width="10.5546875" style="212" customWidth="1"/>
    <col min="15880" max="15880" width="8.44140625" style="212" customWidth="1"/>
    <col min="15881" max="15881" width="9.109375" style="212" customWidth="1"/>
    <col min="15882" max="15883" width="10.5546875" style="212" customWidth="1"/>
    <col min="15884" max="15884" width="8.33203125" style="212" customWidth="1"/>
    <col min="15885" max="15885" width="9.44140625" style="212" bestFit="1" customWidth="1"/>
    <col min="15886" max="15887" width="9.6640625" style="212" customWidth="1"/>
    <col min="15888" max="15888" width="7.44140625" style="212" customWidth="1"/>
    <col min="15889" max="15889" width="8.33203125" style="212" customWidth="1"/>
    <col min="15890" max="15891" width="6.5546875" style="212" customWidth="1"/>
    <col min="15892" max="15892" width="7.88671875" style="212" customWidth="1"/>
    <col min="15893" max="15893" width="7.109375" style="212" customWidth="1"/>
    <col min="15894" max="15895" width="8" style="212" customWidth="1"/>
    <col min="15896" max="15897" width="7.88671875" style="212" customWidth="1"/>
    <col min="15898" max="15899" width="7" style="212" customWidth="1"/>
    <col min="15900" max="15900" width="8.6640625" style="212" customWidth="1"/>
    <col min="15901" max="15901" width="7.88671875" style="212" customWidth="1"/>
    <col min="15902" max="15903" width="8.88671875" style="212" customWidth="1"/>
    <col min="15904" max="15904" width="7.109375" style="212" customWidth="1"/>
    <col min="15905" max="15905" width="9.44140625" style="212" customWidth="1"/>
    <col min="15906" max="15907" width="8.109375" style="212" customWidth="1"/>
    <col min="15908" max="15908" width="10.109375" style="212" customWidth="1"/>
    <col min="15909" max="15909" width="8.109375" style="212" customWidth="1"/>
    <col min="15910" max="15912" width="8.88671875" style="212" customWidth="1"/>
    <col min="15913" max="15913" width="9.33203125" style="212" customWidth="1"/>
    <col min="15914" max="15914" width="8.5546875" style="212" customWidth="1"/>
    <col min="15915" max="15915" width="10.109375" style="212" customWidth="1"/>
    <col min="15916" max="15916" width="7.109375" style="212" customWidth="1"/>
    <col min="15917" max="15917" width="8.6640625" style="212" customWidth="1"/>
    <col min="15918" max="15921" width="0" style="212" hidden="1" customWidth="1"/>
    <col min="15922" max="15922" width="10.88671875" style="212" customWidth="1"/>
    <col min="15923" max="15923" width="9.6640625" style="212" customWidth="1"/>
    <col min="15924" max="15924" width="8.5546875" style="212" customWidth="1"/>
    <col min="15925" max="15925" width="8" style="212" customWidth="1"/>
    <col min="15926" max="15927" width="10.6640625" style="212" customWidth="1"/>
    <col min="15928" max="15928" width="8" style="212" customWidth="1"/>
    <col min="15929" max="15929" width="10.109375" style="212" customWidth="1"/>
    <col min="15930" max="15930" width="10.44140625" style="212" customWidth="1"/>
    <col min="15931" max="15931" width="8.6640625" style="212" customWidth="1"/>
    <col min="15932" max="15932" width="7.33203125" style="212" customWidth="1"/>
    <col min="15933" max="15933" width="8.33203125" style="212" customWidth="1"/>
    <col min="15934" max="15934" width="8.44140625" style="212" customWidth="1"/>
    <col min="15935" max="15935" width="7.44140625" style="212" customWidth="1"/>
    <col min="15936" max="15936" width="6.44140625" style="212" customWidth="1"/>
    <col min="15937" max="15937" width="9.33203125" style="212" customWidth="1"/>
    <col min="15938" max="15939" width="8.5546875" style="212" customWidth="1"/>
    <col min="15940" max="15940" width="6.33203125" style="212" customWidth="1"/>
    <col min="15941" max="15941" width="7.109375" style="212" customWidth="1"/>
    <col min="15942" max="15942" width="8.33203125" style="212" customWidth="1"/>
    <col min="15943" max="15943" width="7.6640625" style="212" customWidth="1"/>
    <col min="15944" max="15944" width="6.44140625" style="212" customWidth="1"/>
    <col min="15945" max="15945" width="8.33203125" style="212" customWidth="1"/>
    <col min="15946" max="15947" width="6.44140625" style="212" customWidth="1"/>
    <col min="15948" max="15948" width="7.109375" style="212" customWidth="1"/>
    <col min="15949" max="15949" width="6.109375" style="212" customWidth="1"/>
    <col min="15950" max="15951" width="5.5546875" style="212" customWidth="1"/>
    <col min="15952" max="15952" width="4.88671875" style="212" customWidth="1"/>
    <col min="15953" max="15966" width="0" style="212" hidden="1" customWidth="1"/>
    <col min="15967" max="15967" width="9.109375" style="212"/>
    <col min="15968" max="15972" width="0" style="212" hidden="1" customWidth="1"/>
    <col min="15973" max="16128" width="9.109375" style="212"/>
    <col min="16129" max="16129" width="20.88671875" style="212" customWidth="1"/>
    <col min="16130" max="16130" width="10.5546875" style="212" customWidth="1"/>
    <col min="16131" max="16131" width="10" style="212" customWidth="1"/>
    <col min="16132" max="16132" width="7.5546875" style="212" customWidth="1"/>
    <col min="16133" max="16133" width="9" style="212" customWidth="1"/>
    <col min="16134" max="16135" width="10.5546875" style="212" customWidth="1"/>
    <col min="16136" max="16136" width="8.44140625" style="212" customWidth="1"/>
    <col min="16137" max="16137" width="9.109375" style="212" customWidth="1"/>
    <col min="16138" max="16139" width="10.5546875" style="212" customWidth="1"/>
    <col min="16140" max="16140" width="8.33203125" style="212" customWidth="1"/>
    <col min="16141" max="16141" width="9.44140625" style="212" bestFit="1" customWidth="1"/>
    <col min="16142" max="16143" width="9.6640625" style="212" customWidth="1"/>
    <col min="16144" max="16144" width="7.44140625" style="212" customWidth="1"/>
    <col min="16145" max="16145" width="8.33203125" style="212" customWidth="1"/>
    <col min="16146" max="16147" width="6.5546875" style="212" customWidth="1"/>
    <col min="16148" max="16148" width="7.88671875" style="212" customWidth="1"/>
    <col min="16149" max="16149" width="7.109375" style="212" customWidth="1"/>
    <col min="16150" max="16151" width="8" style="212" customWidth="1"/>
    <col min="16152" max="16153" width="7.88671875" style="212" customWidth="1"/>
    <col min="16154" max="16155" width="7" style="212" customWidth="1"/>
    <col min="16156" max="16156" width="8.6640625" style="212" customWidth="1"/>
    <col min="16157" max="16157" width="7.88671875" style="212" customWidth="1"/>
    <col min="16158" max="16159" width="8.88671875" style="212" customWidth="1"/>
    <col min="16160" max="16160" width="7.109375" style="212" customWidth="1"/>
    <col min="16161" max="16161" width="9.44140625" style="212" customWidth="1"/>
    <col min="16162" max="16163" width="8.109375" style="212" customWidth="1"/>
    <col min="16164" max="16164" width="10.109375" style="212" customWidth="1"/>
    <col min="16165" max="16165" width="8.109375" style="212" customWidth="1"/>
    <col min="16166" max="16168" width="8.88671875" style="212" customWidth="1"/>
    <col min="16169" max="16169" width="9.33203125" style="212" customWidth="1"/>
    <col min="16170" max="16170" width="8.5546875" style="212" customWidth="1"/>
    <col min="16171" max="16171" width="10.109375" style="212" customWidth="1"/>
    <col min="16172" max="16172" width="7.109375" style="212" customWidth="1"/>
    <col min="16173" max="16173" width="8.6640625" style="212" customWidth="1"/>
    <col min="16174" max="16177" width="0" style="212" hidden="1" customWidth="1"/>
    <col min="16178" max="16178" width="10.88671875" style="212" customWidth="1"/>
    <col min="16179" max="16179" width="9.6640625" style="212" customWidth="1"/>
    <col min="16180" max="16180" width="8.5546875" style="212" customWidth="1"/>
    <col min="16181" max="16181" width="8" style="212" customWidth="1"/>
    <col min="16182" max="16183" width="10.6640625" style="212" customWidth="1"/>
    <col min="16184" max="16184" width="8" style="212" customWidth="1"/>
    <col min="16185" max="16185" width="10.109375" style="212" customWidth="1"/>
    <col min="16186" max="16186" width="10.44140625" style="212" customWidth="1"/>
    <col min="16187" max="16187" width="8.6640625" style="212" customWidth="1"/>
    <col min="16188" max="16188" width="7.33203125" style="212" customWidth="1"/>
    <col min="16189" max="16189" width="8.33203125" style="212" customWidth="1"/>
    <col min="16190" max="16190" width="8.44140625" style="212" customWidth="1"/>
    <col min="16191" max="16191" width="7.44140625" style="212" customWidth="1"/>
    <col min="16192" max="16192" width="6.44140625" style="212" customWidth="1"/>
    <col min="16193" max="16193" width="9.33203125" style="212" customWidth="1"/>
    <col min="16194" max="16195" width="8.5546875" style="212" customWidth="1"/>
    <col min="16196" max="16196" width="6.33203125" style="212" customWidth="1"/>
    <col min="16197" max="16197" width="7.109375" style="212" customWidth="1"/>
    <col min="16198" max="16198" width="8.33203125" style="212" customWidth="1"/>
    <col min="16199" max="16199" width="7.6640625" style="212" customWidth="1"/>
    <col min="16200" max="16200" width="6.44140625" style="212" customWidth="1"/>
    <col min="16201" max="16201" width="8.33203125" style="212" customWidth="1"/>
    <col min="16202" max="16203" width="6.44140625" style="212" customWidth="1"/>
    <col min="16204" max="16204" width="7.109375" style="212" customWidth="1"/>
    <col min="16205" max="16205" width="6.109375" style="212" customWidth="1"/>
    <col min="16206" max="16207" width="5.5546875" style="212" customWidth="1"/>
    <col min="16208" max="16208" width="4.88671875" style="212" customWidth="1"/>
    <col min="16209" max="16222" width="0" style="212" hidden="1" customWidth="1"/>
    <col min="16223" max="16223" width="9.109375" style="212"/>
    <col min="16224" max="16228" width="0" style="212" hidden="1" customWidth="1"/>
    <col min="16229" max="16384" width="9.109375" style="212"/>
  </cols>
  <sheetData>
    <row r="1" spans="1:99" ht="24.75" customHeight="1" x14ac:dyDescent="0.4">
      <c r="A1" s="205"/>
      <c r="B1" s="500" t="s">
        <v>309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206"/>
      <c r="O1" s="206"/>
      <c r="P1" s="206"/>
      <c r="Q1" s="207"/>
      <c r="R1" s="208"/>
      <c r="S1" s="208"/>
      <c r="T1" s="208"/>
      <c r="U1" s="208"/>
      <c r="V1" s="208"/>
      <c r="W1" s="208"/>
      <c r="X1" s="208"/>
      <c r="Y1" s="209"/>
      <c r="Z1" s="210"/>
      <c r="AA1" s="210"/>
      <c r="AB1" s="210"/>
      <c r="AC1" s="210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211"/>
      <c r="AQ1" s="211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F1" s="368"/>
      <c r="BG1" s="368"/>
      <c r="BH1" s="368"/>
      <c r="BI1" s="368"/>
      <c r="BJ1" s="213"/>
      <c r="BL1" s="213"/>
      <c r="BM1" s="213"/>
      <c r="BO1" s="211"/>
      <c r="BR1" s="211"/>
      <c r="BS1" s="211"/>
      <c r="BT1" s="211"/>
      <c r="BU1" s="211"/>
      <c r="BV1" s="482"/>
      <c r="BW1" s="482"/>
      <c r="BX1" s="482"/>
      <c r="BY1" s="482"/>
      <c r="BZ1" s="482"/>
      <c r="CA1" s="482"/>
      <c r="CB1" s="482"/>
    </row>
    <row r="2" spans="1:99" ht="24.75" customHeight="1" thickBot="1" x14ac:dyDescent="0.45">
      <c r="A2" s="214"/>
      <c r="B2" s="501" t="s">
        <v>596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215"/>
      <c r="O2" s="215"/>
      <c r="P2" s="215"/>
      <c r="Q2" s="216"/>
      <c r="R2" s="217"/>
      <c r="S2" s="217"/>
      <c r="T2" s="217"/>
      <c r="U2" s="217"/>
      <c r="V2" s="217"/>
      <c r="W2" s="217"/>
      <c r="X2" s="217"/>
      <c r="Y2" s="218"/>
      <c r="Z2" s="219"/>
      <c r="AA2" s="219"/>
      <c r="AB2" s="219"/>
      <c r="AC2" s="219"/>
      <c r="AD2" s="220"/>
      <c r="AE2" s="220"/>
      <c r="AH2" s="221"/>
      <c r="AI2" s="221"/>
      <c r="AJ2" s="211" t="s">
        <v>160</v>
      </c>
      <c r="AL2" s="221"/>
      <c r="AM2" s="221"/>
      <c r="AN2" s="221"/>
      <c r="AO2" s="221"/>
      <c r="AP2" s="221"/>
      <c r="AQ2" s="221"/>
      <c r="AR2" s="221"/>
      <c r="AT2" s="221"/>
      <c r="AU2" s="221"/>
      <c r="AV2" s="221"/>
      <c r="AW2" s="221"/>
      <c r="AY2" s="221"/>
      <c r="BC2" s="221"/>
      <c r="BD2" s="211" t="s">
        <v>160</v>
      </c>
      <c r="BE2" s="221"/>
      <c r="BG2" s="211"/>
      <c r="BH2" s="211"/>
      <c r="BI2" s="211"/>
      <c r="BJ2" s="222"/>
      <c r="BN2" s="222"/>
      <c r="BO2" s="211"/>
      <c r="CB2" s="211" t="s">
        <v>160</v>
      </c>
    </row>
    <row r="3" spans="1:99" ht="16.5" customHeight="1" x14ac:dyDescent="0.25">
      <c r="A3" s="502"/>
      <c r="B3" s="490" t="s">
        <v>161</v>
      </c>
      <c r="C3" s="490"/>
      <c r="D3" s="490"/>
      <c r="E3" s="490"/>
      <c r="F3" s="490" t="s">
        <v>162</v>
      </c>
      <c r="G3" s="490"/>
      <c r="H3" s="490"/>
      <c r="I3" s="490"/>
      <c r="J3" s="491" t="s">
        <v>163</v>
      </c>
      <c r="K3" s="492"/>
      <c r="L3" s="492"/>
      <c r="M3" s="493"/>
      <c r="N3" s="491" t="s">
        <v>164</v>
      </c>
      <c r="O3" s="492"/>
      <c r="P3" s="492"/>
      <c r="Q3" s="493"/>
      <c r="R3" s="490" t="s">
        <v>165</v>
      </c>
      <c r="S3" s="490"/>
      <c r="T3" s="490"/>
      <c r="U3" s="490"/>
      <c r="V3" s="490"/>
      <c r="W3" s="490"/>
      <c r="X3" s="490"/>
      <c r="Y3" s="490"/>
      <c r="Z3" s="491" t="s">
        <v>166</v>
      </c>
      <c r="AA3" s="492"/>
      <c r="AB3" s="492"/>
      <c r="AC3" s="493"/>
      <c r="AD3" s="491" t="s">
        <v>167</v>
      </c>
      <c r="AE3" s="492"/>
      <c r="AF3" s="492"/>
      <c r="AG3" s="493"/>
      <c r="AH3" s="491" t="s">
        <v>168</v>
      </c>
      <c r="AI3" s="492"/>
      <c r="AJ3" s="492"/>
      <c r="AK3" s="493"/>
      <c r="AL3" s="491" t="s">
        <v>169</v>
      </c>
      <c r="AM3" s="492"/>
      <c r="AN3" s="492"/>
      <c r="AO3" s="493"/>
      <c r="AP3" s="491" t="s">
        <v>170</v>
      </c>
      <c r="AQ3" s="492"/>
      <c r="AR3" s="492"/>
      <c r="AS3" s="493"/>
      <c r="AT3" s="483" t="s">
        <v>310</v>
      </c>
      <c r="AU3" s="484"/>
      <c r="AV3" s="483" t="s">
        <v>311</v>
      </c>
      <c r="AW3" s="484"/>
      <c r="AX3" s="489" t="s">
        <v>171</v>
      </c>
      <c r="AY3" s="489"/>
      <c r="AZ3" s="489"/>
      <c r="BA3" s="489"/>
      <c r="BB3" s="490" t="s">
        <v>1</v>
      </c>
      <c r="BC3" s="490"/>
      <c r="BD3" s="490"/>
      <c r="BE3" s="490"/>
      <c r="BF3" s="491" t="s">
        <v>172</v>
      </c>
      <c r="BG3" s="492"/>
      <c r="BH3" s="492"/>
      <c r="BI3" s="493"/>
      <c r="BJ3" s="491" t="s">
        <v>173</v>
      </c>
      <c r="BK3" s="492"/>
      <c r="BL3" s="492"/>
      <c r="BM3" s="493"/>
      <c r="BN3" s="490" t="s">
        <v>174</v>
      </c>
      <c r="BO3" s="490"/>
      <c r="BP3" s="490"/>
      <c r="BQ3" s="490"/>
      <c r="BR3" s="491" t="s">
        <v>175</v>
      </c>
      <c r="BS3" s="492"/>
      <c r="BT3" s="492"/>
      <c r="BU3" s="492"/>
      <c r="BV3" s="491" t="s">
        <v>159</v>
      </c>
      <c r="BW3" s="492"/>
      <c r="BX3" s="492"/>
      <c r="BY3" s="493"/>
      <c r="BZ3" s="490" t="s">
        <v>176</v>
      </c>
      <c r="CA3" s="490"/>
      <c r="CB3" s="490"/>
    </row>
    <row r="4" spans="1:99" ht="59.25" customHeight="1" x14ac:dyDescent="0.25">
      <c r="A4" s="503"/>
      <c r="B4" s="490"/>
      <c r="C4" s="490"/>
      <c r="D4" s="490"/>
      <c r="E4" s="490"/>
      <c r="F4" s="490"/>
      <c r="G4" s="490"/>
      <c r="H4" s="490"/>
      <c r="I4" s="490"/>
      <c r="J4" s="494"/>
      <c r="K4" s="495"/>
      <c r="L4" s="495"/>
      <c r="M4" s="496"/>
      <c r="N4" s="494"/>
      <c r="O4" s="495"/>
      <c r="P4" s="495"/>
      <c r="Q4" s="496"/>
      <c r="R4" s="494" t="s">
        <v>177</v>
      </c>
      <c r="S4" s="495"/>
      <c r="T4" s="495"/>
      <c r="U4" s="496"/>
      <c r="V4" s="494" t="s">
        <v>178</v>
      </c>
      <c r="W4" s="495"/>
      <c r="X4" s="495"/>
      <c r="Y4" s="496"/>
      <c r="Z4" s="494"/>
      <c r="AA4" s="495"/>
      <c r="AB4" s="495"/>
      <c r="AC4" s="496"/>
      <c r="AD4" s="494"/>
      <c r="AE4" s="495"/>
      <c r="AF4" s="495"/>
      <c r="AG4" s="496"/>
      <c r="AH4" s="494"/>
      <c r="AI4" s="495"/>
      <c r="AJ4" s="495"/>
      <c r="AK4" s="496"/>
      <c r="AL4" s="494"/>
      <c r="AM4" s="495"/>
      <c r="AN4" s="495"/>
      <c r="AO4" s="496"/>
      <c r="AP4" s="494"/>
      <c r="AQ4" s="495"/>
      <c r="AR4" s="495"/>
      <c r="AS4" s="496"/>
      <c r="AT4" s="485"/>
      <c r="AU4" s="486"/>
      <c r="AV4" s="485"/>
      <c r="AW4" s="486"/>
      <c r="AX4" s="489"/>
      <c r="AY4" s="489"/>
      <c r="AZ4" s="489"/>
      <c r="BA4" s="489"/>
      <c r="BB4" s="490"/>
      <c r="BC4" s="490"/>
      <c r="BD4" s="490"/>
      <c r="BE4" s="490"/>
      <c r="BF4" s="494"/>
      <c r="BG4" s="495"/>
      <c r="BH4" s="495"/>
      <c r="BI4" s="496"/>
      <c r="BJ4" s="494"/>
      <c r="BK4" s="495"/>
      <c r="BL4" s="495"/>
      <c r="BM4" s="496"/>
      <c r="BN4" s="490"/>
      <c r="BO4" s="490"/>
      <c r="BP4" s="490"/>
      <c r="BQ4" s="490"/>
      <c r="BR4" s="494"/>
      <c r="BS4" s="495"/>
      <c r="BT4" s="495"/>
      <c r="BU4" s="495"/>
      <c r="BV4" s="494"/>
      <c r="BW4" s="495"/>
      <c r="BX4" s="495"/>
      <c r="BY4" s="496"/>
      <c r="BZ4" s="490"/>
      <c r="CA4" s="490"/>
      <c r="CB4" s="490"/>
    </row>
    <row r="5" spans="1:99" ht="46.5" customHeight="1" x14ac:dyDescent="0.25">
      <c r="A5" s="503"/>
      <c r="B5" s="505"/>
      <c r="C5" s="505"/>
      <c r="D5" s="505"/>
      <c r="E5" s="505"/>
      <c r="F5" s="505"/>
      <c r="G5" s="505"/>
      <c r="H5" s="505"/>
      <c r="I5" s="505"/>
      <c r="J5" s="497"/>
      <c r="K5" s="498"/>
      <c r="L5" s="498"/>
      <c r="M5" s="499"/>
      <c r="N5" s="497"/>
      <c r="O5" s="498"/>
      <c r="P5" s="498"/>
      <c r="Q5" s="499"/>
      <c r="R5" s="497"/>
      <c r="S5" s="498"/>
      <c r="T5" s="498"/>
      <c r="U5" s="499"/>
      <c r="V5" s="497"/>
      <c r="W5" s="498"/>
      <c r="X5" s="498"/>
      <c r="Y5" s="499"/>
      <c r="Z5" s="497"/>
      <c r="AA5" s="498"/>
      <c r="AB5" s="498"/>
      <c r="AC5" s="499"/>
      <c r="AD5" s="497"/>
      <c r="AE5" s="498"/>
      <c r="AF5" s="498"/>
      <c r="AG5" s="499"/>
      <c r="AH5" s="497"/>
      <c r="AI5" s="498"/>
      <c r="AJ5" s="498"/>
      <c r="AK5" s="499"/>
      <c r="AL5" s="497"/>
      <c r="AM5" s="498"/>
      <c r="AN5" s="498"/>
      <c r="AO5" s="499"/>
      <c r="AP5" s="497"/>
      <c r="AQ5" s="498"/>
      <c r="AR5" s="498"/>
      <c r="AS5" s="499"/>
      <c r="AT5" s="487"/>
      <c r="AU5" s="488"/>
      <c r="AV5" s="487"/>
      <c r="AW5" s="488"/>
      <c r="AX5" s="489"/>
      <c r="AY5" s="489"/>
      <c r="AZ5" s="489"/>
      <c r="BA5" s="489"/>
      <c r="BB5" s="490"/>
      <c r="BC5" s="490"/>
      <c r="BD5" s="490"/>
      <c r="BE5" s="490"/>
      <c r="BF5" s="497"/>
      <c r="BG5" s="498"/>
      <c r="BH5" s="498"/>
      <c r="BI5" s="499"/>
      <c r="BJ5" s="497"/>
      <c r="BK5" s="498"/>
      <c r="BL5" s="498"/>
      <c r="BM5" s="499"/>
      <c r="BN5" s="490"/>
      <c r="BO5" s="490"/>
      <c r="BP5" s="490"/>
      <c r="BQ5" s="490"/>
      <c r="BR5" s="497"/>
      <c r="BS5" s="498"/>
      <c r="BT5" s="498"/>
      <c r="BU5" s="498"/>
      <c r="BV5" s="497"/>
      <c r="BW5" s="498"/>
      <c r="BX5" s="498"/>
      <c r="BY5" s="499"/>
      <c r="BZ5" s="490"/>
      <c r="CA5" s="490"/>
      <c r="CB5" s="490"/>
    </row>
    <row r="6" spans="1:99" ht="35.25" customHeight="1" x14ac:dyDescent="0.25">
      <c r="A6" s="503"/>
      <c r="B6" s="480">
        <v>2020</v>
      </c>
      <c r="C6" s="480">
        <v>2021</v>
      </c>
      <c r="D6" s="479" t="s">
        <v>179</v>
      </c>
      <c r="E6" s="479"/>
      <c r="F6" s="480">
        <v>2020</v>
      </c>
      <c r="G6" s="480">
        <v>2021</v>
      </c>
      <c r="H6" s="479" t="s">
        <v>179</v>
      </c>
      <c r="I6" s="479"/>
      <c r="J6" s="480">
        <v>2020</v>
      </c>
      <c r="K6" s="480">
        <v>2021</v>
      </c>
      <c r="L6" s="506" t="s">
        <v>179</v>
      </c>
      <c r="M6" s="507"/>
      <c r="N6" s="480">
        <v>2020</v>
      </c>
      <c r="O6" s="480">
        <v>2021</v>
      </c>
      <c r="P6" s="479" t="s">
        <v>179</v>
      </c>
      <c r="Q6" s="479"/>
      <c r="R6" s="480">
        <v>2020</v>
      </c>
      <c r="S6" s="480">
        <v>2021</v>
      </c>
      <c r="T6" s="479" t="s">
        <v>179</v>
      </c>
      <c r="U6" s="479"/>
      <c r="V6" s="480">
        <v>2020</v>
      </c>
      <c r="W6" s="480">
        <v>2021</v>
      </c>
      <c r="X6" s="479" t="s">
        <v>179</v>
      </c>
      <c r="Y6" s="479"/>
      <c r="Z6" s="480">
        <v>2020</v>
      </c>
      <c r="AA6" s="480">
        <v>2021</v>
      </c>
      <c r="AB6" s="479" t="s">
        <v>179</v>
      </c>
      <c r="AC6" s="479"/>
      <c r="AD6" s="480">
        <v>2020</v>
      </c>
      <c r="AE6" s="480">
        <v>2021</v>
      </c>
      <c r="AF6" s="479" t="s">
        <v>179</v>
      </c>
      <c r="AG6" s="479"/>
      <c r="AH6" s="480">
        <v>2020</v>
      </c>
      <c r="AI6" s="480">
        <v>2021</v>
      </c>
      <c r="AJ6" s="479" t="s">
        <v>179</v>
      </c>
      <c r="AK6" s="479"/>
      <c r="AL6" s="480">
        <v>2020</v>
      </c>
      <c r="AM6" s="480">
        <v>2021</v>
      </c>
      <c r="AN6" s="479" t="s">
        <v>179</v>
      </c>
      <c r="AO6" s="479"/>
      <c r="AP6" s="480">
        <v>2020</v>
      </c>
      <c r="AQ6" s="480">
        <v>2021</v>
      </c>
      <c r="AR6" s="479" t="s">
        <v>179</v>
      </c>
      <c r="AS6" s="479"/>
      <c r="AT6" s="315"/>
      <c r="AU6" s="316"/>
      <c r="AV6" s="316"/>
      <c r="AW6" s="316"/>
      <c r="AX6" s="480">
        <v>2020</v>
      </c>
      <c r="AY6" s="480">
        <v>2021</v>
      </c>
      <c r="AZ6" s="479" t="s">
        <v>179</v>
      </c>
      <c r="BA6" s="479"/>
      <c r="BB6" s="479" t="s">
        <v>2</v>
      </c>
      <c r="BC6" s="479"/>
      <c r="BD6" s="479" t="s">
        <v>179</v>
      </c>
      <c r="BE6" s="479"/>
      <c r="BF6" s="478">
        <v>2020</v>
      </c>
      <c r="BG6" s="480">
        <v>2021</v>
      </c>
      <c r="BH6" s="479" t="s">
        <v>179</v>
      </c>
      <c r="BI6" s="479"/>
      <c r="BJ6" s="478">
        <v>2020</v>
      </c>
      <c r="BK6" s="480">
        <v>2021</v>
      </c>
      <c r="BL6" s="479" t="s">
        <v>179</v>
      </c>
      <c r="BM6" s="479"/>
      <c r="BN6" s="478">
        <v>2020</v>
      </c>
      <c r="BO6" s="480">
        <v>2021</v>
      </c>
      <c r="BP6" s="479" t="s">
        <v>179</v>
      </c>
      <c r="BQ6" s="479"/>
      <c r="BR6" s="478">
        <v>2020</v>
      </c>
      <c r="BS6" s="480">
        <v>2021</v>
      </c>
      <c r="BT6" s="508" t="s">
        <v>179</v>
      </c>
      <c r="BU6" s="509"/>
      <c r="BV6" s="478">
        <v>2020</v>
      </c>
      <c r="BW6" s="480">
        <v>2021</v>
      </c>
      <c r="BX6" s="508" t="s">
        <v>179</v>
      </c>
      <c r="BY6" s="509"/>
      <c r="BZ6" s="478">
        <v>2020</v>
      </c>
      <c r="CA6" s="480">
        <v>2021</v>
      </c>
      <c r="CB6" s="512" t="s">
        <v>3</v>
      </c>
    </row>
    <row r="7" spans="1:99" s="223" customFormat="1" ht="17.399999999999999" x14ac:dyDescent="0.25">
      <c r="A7" s="504"/>
      <c r="B7" s="481"/>
      <c r="C7" s="481"/>
      <c r="D7" s="366" t="s">
        <v>0</v>
      </c>
      <c r="E7" s="366" t="s">
        <v>3</v>
      </c>
      <c r="F7" s="481"/>
      <c r="G7" s="481"/>
      <c r="H7" s="366" t="s">
        <v>0</v>
      </c>
      <c r="I7" s="366" t="s">
        <v>3</v>
      </c>
      <c r="J7" s="481"/>
      <c r="K7" s="481"/>
      <c r="L7" s="366" t="s">
        <v>0</v>
      </c>
      <c r="M7" s="366" t="s">
        <v>3</v>
      </c>
      <c r="N7" s="481"/>
      <c r="O7" s="481"/>
      <c r="P7" s="366" t="s">
        <v>0</v>
      </c>
      <c r="Q7" s="366" t="s">
        <v>3</v>
      </c>
      <c r="R7" s="481"/>
      <c r="S7" s="481"/>
      <c r="T7" s="366" t="s">
        <v>0</v>
      </c>
      <c r="U7" s="366" t="s">
        <v>3</v>
      </c>
      <c r="V7" s="481"/>
      <c r="W7" s="481"/>
      <c r="X7" s="366" t="s">
        <v>0</v>
      </c>
      <c r="Y7" s="366" t="s">
        <v>3</v>
      </c>
      <c r="Z7" s="481"/>
      <c r="AA7" s="481"/>
      <c r="AB7" s="366" t="s">
        <v>0</v>
      </c>
      <c r="AC7" s="366" t="s">
        <v>3</v>
      </c>
      <c r="AD7" s="481"/>
      <c r="AE7" s="481"/>
      <c r="AF7" s="366" t="s">
        <v>0</v>
      </c>
      <c r="AG7" s="366" t="s">
        <v>3</v>
      </c>
      <c r="AH7" s="481"/>
      <c r="AI7" s="481"/>
      <c r="AJ7" s="366" t="s">
        <v>0</v>
      </c>
      <c r="AK7" s="366" t="s">
        <v>3</v>
      </c>
      <c r="AL7" s="481"/>
      <c r="AM7" s="481"/>
      <c r="AN7" s="366" t="s">
        <v>0</v>
      </c>
      <c r="AO7" s="366" t="s">
        <v>3</v>
      </c>
      <c r="AP7" s="481"/>
      <c r="AQ7" s="481"/>
      <c r="AR7" s="366" t="s">
        <v>0</v>
      </c>
      <c r="AS7" s="366" t="s">
        <v>3</v>
      </c>
      <c r="AT7" s="317">
        <v>2019</v>
      </c>
      <c r="AU7" s="318">
        <v>2020</v>
      </c>
      <c r="AV7" s="319">
        <v>2019</v>
      </c>
      <c r="AW7" s="320">
        <v>2020</v>
      </c>
      <c r="AX7" s="481"/>
      <c r="AY7" s="481"/>
      <c r="AZ7" s="366" t="s">
        <v>0</v>
      </c>
      <c r="BA7" s="366" t="s">
        <v>3</v>
      </c>
      <c r="BB7" s="367">
        <v>2020</v>
      </c>
      <c r="BC7" s="367">
        <v>2021</v>
      </c>
      <c r="BD7" s="366" t="s">
        <v>0</v>
      </c>
      <c r="BE7" s="366" t="s">
        <v>3</v>
      </c>
      <c r="BF7" s="478"/>
      <c r="BG7" s="481"/>
      <c r="BH7" s="366" t="s">
        <v>0</v>
      </c>
      <c r="BI7" s="366" t="s">
        <v>3</v>
      </c>
      <c r="BJ7" s="478"/>
      <c r="BK7" s="481"/>
      <c r="BL7" s="366" t="s">
        <v>0</v>
      </c>
      <c r="BM7" s="366" t="s">
        <v>3</v>
      </c>
      <c r="BN7" s="478"/>
      <c r="BO7" s="481"/>
      <c r="BP7" s="366" t="s">
        <v>0</v>
      </c>
      <c r="BQ7" s="366" t="s">
        <v>3</v>
      </c>
      <c r="BR7" s="478"/>
      <c r="BS7" s="481"/>
      <c r="BT7" s="367" t="s">
        <v>0</v>
      </c>
      <c r="BU7" s="367" t="s">
        <v>3</v>
      </c>
      <c r="BV7" s="478"/>
      <c r="BW7" s="481"/>
      <c r="BX7" s="367" t="s">
        <v>0</v>
      </c>
      <c r="BY7" s="367" t="s">
        <v>3</v>
      </c>
      <c r="BZ7" s="478"/>
      <c r="CA7" s="481"/>
      <c r="CB7" s="513"/>
      <c r="CC7" s="514" t="s">
        <v>312</v>
      </c>
      <c r="CD7" s="514"/>
      <c r="CE7" s="514"/>
      <c r="CF7" s="515"/>
      <c r="CG7" s="516"/>
      <c r="CH7" s="321">
        <v>2020</v>
      </c>
      <c r="CI7" s="322"/>
      <c r="CJ7" s="514" t="s">
        <v>313</v>
      </c>
      <c r="CK7" s="514"/>
      <c r="CL7" s="514"/>
      <c r="CM7" s="515"/>
      <c r="CN7" s="516"/>
      <c r="CO7" s="517">
        <v>2019</v>
      </c>
      <c r="CP7" s="518"/>
      <c r="CR7" s="510" t="s">
        <v>314</v>
      </c>
      <c r="CS7" s="510"/>
      <c r="CT7" s="510"/>
      <c r="CU7" s="510"/>
    </row>
    <row r="8" spans="1:99" ht="12.75" customHeight="1" x14ac:dyDescent="0.25">
      <c r="A8" s="224" t="s">
        <v>4</v>
      </c>
      <c r="B8" s="224">
        <v>1</v>
      </c>
      <c r="C8" s="224">
        <v>2</v>
      </c>
      <c r="D8" s="224">
        <v>3</v>
      </c>
      <c r="E8" s="224">
        <v>4</v>
      </c>
      <c r="F8" s="224">
        <v>5</v>
      </c>
      <c r="G8" s="224">
        <v>6</v>
      </c>
      <c r="H8" s="224">
        <v>7</v>
      </c>
      <c r="I8" s="224">
        <v>8</v>
      </c>
      <c r="J8" s="224">
        <v>9</v>
      </c>
      <c r="K8" s="224">
        <v>10</v>
      </c>
      <c r="L8" s="224">
        <v>11</v>
      </c>
      <c r="M8" s="224">
        <v>12</v>
      </c>
      <c r="N8" s="224">
        <v>13</v>
      </c>
      <c r="O8" s="224">
        <v>14</v>
      </c>
      <c r="P8" s="224">
        <v>15</v>
      </c>
      <c r="Q8" s="224">
        <v>16</v>
      </c>
      <c r="R8" s="224">
        <v>17</v>
      </c>
      <c r="S8" s="224">
        <v>18</v>
      </c>
      <c r="T8" s="224">
        <v>19</v>
      </c>
      <c r="U8" s="224">
        <v>20</v>
      </c>
      <c r="V8" s="224">
        <v>21</v>
      </c>
      <c r="W8" s="224">
        <v>22</v>
      </c>
      <c r="X8" s="224">
        <v>23</v>
      </c>
      <c r="Y8" s="224">
        <v>24</v>
      </c>
      <c r="Z8" s="224">
        <v>25</v>
      </c>
      <c r="AA8" s="224">
        <v>26</v>
      </c>
      <c r="AB8" s="224">
        <v>27</v>
      </c>
      <c r="AC8" s="224">
        <v>28</v>
      </c>
      <c r="AD8" s="224">
        <v>29</v>
      </c>
      <c r="AE8" s="224">
        <v>30</v>
      </c>
      <c r="AF8" s="224">
        <v>31</v>
      </c>
      <c r="AG8" s="224">
        <v>32</v>
      </c>
      <c r="AH8" s="224">
        <v>33</v>
      </c>
      <c r="AI8" s="224">
        <v>34</v>
      </c>
      <c r="AJ8" s="224">
        <v>35</v>
      </c>
      <c r="AK8" s="224">
        <v>36</v>
      </c>
      <c r="AL8" s="224">
        <v>37</v>
      </c>
      <c r="AM8" s="224">
        <v>38</v>
      </c>
      <c r="AN8" s="224">
        <v>39</v>
      </c>
      <c r="AO8" s="224">
        <v>40</v>
      </c>
      <c r="AP8" s="224">
        <v>41</v>
      </c>
      <c r="AQ8" s="224">
        <v>42</v>
      </c>
      <c r="AR8" s="224">
        <v>43</v>
      </c>
      <c r="AS8" s="224">
        <v>44</v>
      </c>
      <c r="AT8" s="224">
        <v>49</v>
      </c>
      <c r="AU8" s="224">
        <v>50</v>
      </c>
      <c r="AV8" s="224">
        <v>51</v>
      </c>
      <c r="AW8" s="224">
        <v>52</v>
      </c>
      <c r="AX8" s="224">
        <v>45</v>
      </c>
      <c r="AY8" s="224">
        <v>46</v>
      </c>
      <c r="AZ8" s="224">
        <v>47</v>
      </c>
      <c r="BA8" s="224">
        <v>48</v>
      </c>
      <c r="BB8" s="224">
        <v>49</v>
      </c>
      <c r="BC8" s="224">
        <v>50</v>
      </c>
      <c r="BD8" s="224">
        <v>51</v>
      </c>
      <c r="BE8" s="224">
        <v>52</v>
      </c>
      <c r="BF8" s="224">
        <v>53</v>
      </c>
      <c r="BG8" s="224">
        <v>54</v>
      </c>
      <c r="BH8" s="224">
        <v>55</v>
      </c>
      <c r="BI8" s="224">
        <v>56</v>
      </c>
      <c r="BJ8" s="224">
        <v>57</v>
      </c>
      <c r="BK8" s="224">
        <v>58</v>
      </c>
      <c r="BL8" s="224">
        <v>59</v>
      </c>
      <c r="BM8" s="224">
        <v>60</v>
      </c>
      <c r="BN8" s="224">
        <v>61</v>
      </c>
      <c r="BO8" s="224">
        <v>62</v>
      </c>
      <c r="BP8" s="224">
        <v>63</v>
      </c>
      <c r="BQ8" s="224">
        <v>64</v>
      </c>
      <c r="BR8" s="224">
        <v>65</v>
      </c>
      <c r="BS8" s="224">
        <v>66</v>
      </c>
      <c r="BT8" s="224">
        <v>67</v>
      </c>
      <c r="BU8" s="224">
        <v>68</v>
      </c>
      <c r="BV8" s="224">
        <v>69</v>
      </c>
      <c r="BW8" s="224">
        <v>70</v>
      </c>
      <c r="BX8" s="224">
        <v>71</v>
      </c>
      <c r="BY8" s="224">
        <v>72</v>
      </c>
      <c r="BZ8" s="224">
        <v>73</v>
      </c>
      <c r="CA8" s="224">
        <v>74</v>
      </c>
      <c r="CB8" s="224">
        <v>75</v>
      </c>
      <c r="CC8" s="224">
        <v>84</v>
      </c>
      <c r="CD8" s="224">
        <v>85</v>
      </c>
      <c r="CE8" s="224">
        <v>86</v>
      </c>
      <c r="CF8" s="224">
        <v>87</v>
      </c>
      <c r="CG8" s="224">
        <v>88</v>
      </c>
      <c r="CH8" s="224">
        <v>89</v>
      </c>
      <c r="CI8" s="224">
        <v>90</v>
      </c>
      <c r="CJ8" s="224">
        <v>91</v>
      </c>
      <c r="CK8" s="224">
        <v>92</v>
      </c>
      <c r="CL8" s="224">
        <v>93</v>
      </c>
      <c r="CM8" s="224">
        <v>94</v>
      </c>
      <c r="CN8" s="224">
        <v>95</v>
      </c>
      <c r="CO8" s="224">
        <v>96</v>
      </c>
      <c r="CP8" s="224">
        <v>97</v>
      </c>
      <c r="CR8" s="511" t="s">
        <v>315</v>
      </c>
      <c r="CS8" s="511"/>
      <c r="CT8" s="511" t="s">
        <v>316</v>
      </c>
      <c r="CU8" s="511"/>
    </row>
    <row r="9" spans="1:99" s="229" customFormat="1" ht="18.75" customHeight="1" x14ac:dyDescent="0.3">
      <c r="A9" s="225" t="s">
        <v>265</v>
      </c>
      <c r="B9" s="226">
        <f>SUM(B10:B29)</f>
        <v>81067</v>
      </c>
      <c r="C9" s="226">
        <f>SUM(C10:C29)</f>
        <v>67623</v>
      </c>
      <c r="D9" s="227">
        <f>ROUND(C9/B9*100,1)</f>
        <v>83.4</v>
      </c>
      <c r="E9" s="226">
        <f>C9-B9</f>
        <v>-13444</v>
      </c>
      <c r="F9" s="226">
        <f>SUM(F10:F29)</f>
        <v>52594</v>
      </c>
      <c r="G9" s="226">
        <f>SUM(G10:G29)</f>
        <v>47332</v>
      </c>
      <c r="H9" s="227">
        <f>ROUND(G9/F9*100,1)</f>
        <v>90</v>
      </c>
      <c r="I9" s="226">
        <f>G9-F9</f>
        <v>-5262</v>
      </c>
      <c r="J9" s="226">
        <f>SUM(J10:J29)</f>
        <v>26644</v>
      </c>
      <c r="K9" s="226">
        <f>SUM(K10:K29)</f>
        <v>18467</v>
      </c>
      <c r="L9" s="227">
        <f>ROUND(K9/J9*100,1)</f>
        <v>69.3</v>
      </c>
      <c r="M9" s="226">
        <f>K9-J9</f>
        <v>-8177</v>
      </c>
      <c r="N9" s="226">
        <f>SUM(N10:N29)</f>
        <v>16834</v>
      </c>
      <c r="O9" s="226">
        <f>SUM(O10:O29)</f>
        <v>16335</v>
      </c>
      <c r="P9" s="227">
        <f>ROUND(O9/N9*100,1)</f>
        <v>97</v>
      </c>
      <c r="Q9" s="226">
        <f>O9-N9</f>
        <v>-499</v>
      </c>
      <c r="R9" s="226">
        <f>SUM(R10:R29)</f>
        <v>89</v>
      </c>
      <c r="S9" s="226">
        <f>SUM(S10:S29)</f>
        <v>15</v>
      </c>
      <c r="T9" s="227">
        <f>ROUND(S9/R9*100,1)</f>
        <v>16.899999999999999</v>
      </c>
      <c r="U9" s="226">
        <f>S9-R9</f>
        <v>-74</v>
      </c>
      <c r="V9" s="226">
        <f>SUM(V10:V29)</f>
        <v>428</v>
      </c>
      <c r="W9" s="226">
        <f>SUM(W10:W29)</f>
        <v>144</v>
      </c>
      <c r="X9" s="227">
        <f>ROUND(W9/V9*100,1)</f>
        <v>33.6</v>
      </c>
      <c r="Y9" s="226">
        <f>W9-V9</f>
        <v>-284</v>
      </c>
      <c r="Z9" s="226">
        <f>SUM(Z10:Z29)</f>
        <v>24</v>
      </c>
      <c r="AA9" s="226">
        <f>SUM(AA10:AA29)</f>
        <v>16</v>
      </c>
      <c r="AB9" s="227">
        <f>ROUND(AA9/Z9*100,1)</f>
        <v>66.7</v>
      </c>
      <c r="AC9" s="226">
        <f>AA9-Z9</f>
        <v>-8</v>
      </c>
      <c r="AD9" s="226">
        <f>SUM(AD10:AD29)</f>
        <v>1573</v>
      </c>
      <c r="AE9" s="226">
        <f>SUM(AE10:AE29)</f>
        <v>1100</v>
      </c>
      <c r="AF9" s="227">
        <f>ROUND(AE9/AD9*100,1)</f>
        <v>69.900000000000006</v>
      </c>
      <c r="AG9" s="226">
        <f>AE9-AD9</f>
        <v>-473</v>
      </c>
      <c r="AH9" s="226">
        <f>SUM(AH10:AH29)</f>
        <v>69</v>
      </c>
      <c r="AI9" s="226">
        <f>SUM(AI10:AI29)</f>
        <v>90</v>
      </c>
      <c r="AJ9" s="227">
        <f>ROUND(AI9/AH9*100,1)</f>
        <v>130.4</v>
      </c>
      <c r="AK9" s="226">
        <f>AI9-AH9</f>
        <v>21</v>
      </c>
      <c r="AL9" s="226">
        <f>SUM(AL10:AL29)</f>
        <v>4891</v>
      </c>
      <c r="AM9" s="226">
        <f>SUM(AM10:AM29)</f>
        <v>2282</v>
      </c>
      <c r="AN9" s="227">
        <f>ROUND(AM9/AL9*100,1)</f>
        <v>46.7</v>
      </c>
      <c r="AO9" s="226">
        <f>AM9-AL9</f>
        <v>-2609</v>
      </c>
      <c r="AP9" s="226">
        <f>SUM(AP10:AP29)</f>
        <v>43285</v>
      </c>
      <c r="AQ9" s="226">
        <f>SUM(AQ10:AQ29)</f>
        <v>41078</v>
      </c>
      <c r="AR9" s="227">
        <f>ROUND(AQ9/AP9*100,1)</f>
        <v>94.9</v>
      </c>
      <c r="AS9" s="226">
        <f>AQ9-AP9</f>
        <v>-2207</v>
      </c>
      <c r="AT9" s="324"/>
      <c r="AU9" s="324"/>
      <c r="AV9" s="325"/>
      <c r="AW9" s="325"/>
      <c r="AX9" s="226">
        <f>SUM(AX10:AX29)</f>
        <v>6609</v>
      </c>
      <c r="AY9" s="226">
        <f>SUM(AY10:AY29)</f>
        <v>5638</v>
      </c>
      <c r="AZ9" s="227">
        <f>ROUND(AY9/AX9*100,1)</f>
        <v>85.3</v>
      </c>
      <c r="BA9" s="226">
        <f>AY9-AX9</f>
        <v>-971</v>
      </c>
      <c r="BB9" s="226">
        <f>SUM(BB10:BB29)</f>
        <v>28717</v>
      </c>
      <c r="BC9" s="226">
        <f>SUM(BC10:BC29)</f>
        <v>20651</v>
      </c>
      <c r="BD9" s="227">
        <f>ROUND(BC9/BB9*100,1)</f>
        <v>71.900000000000006</v>
      </c>
      <c r="BE9" s="226">
        <f>BC9-BB9</f>
        <v>-8066</v>
      </c>
      <c r="BF9" s="226">
        <f>SUM(BF10:BF29)</f>
        <v>35488</v>
      </c>
      <c r="BG9" s="226">
        <f>SUM(BG10:BG29)</f>
        <v>23701</v>
      </c>
      <c r="BH9" s="227">
        <f>ROUND(BG9/BF9*100,1)</f>
        <v>66.8</v>
      </c>
      <c r="BI9" s="226">
        <f>BG9-BF9</f>
        <v>-11787</v>
      </c>
      <c r="BJ9" s="226">
        <f>SUM(BJ10:BJ29)</f>
        <v>19223</v>
      </c>
      <c r="BK9" s="226">
        <f>SUM(BK10:BK29)</f>
        <v>11793</v>
      </c>
      <c r="BL9" s="227">
        <f>ROUND(BK9/BJ9*100,1)</f>
        <v>61.3</v>
      </c>
      <c r="BM9" s="226">
        <f>BK9-BJ9</f>
        <v>-7430</v>
      </c>
      <c r="BN9" s="226">
        <f>SUM(BN10:BN29)</f>
        <v>14909</v>
      </c>
      <c r="BO9" s="226">
        <f>SUM(BO10:BO29)</f>
        <v>9340</v>
      </c>
      <c r="BP9" s="227">
        <f>ROUND(BO9/BN9*100,1)</f>
        <v>62.6</v>
      </c>
      <c r="BQ9" s="226">
        <f>BO9-BN9</f>
        <v>-5569</v>
      </c>
      <c r="BR9" s="226">
        <f>SUM(BR10:BR29)</f>
        <v>2454</v>
      </c>
      <c r="BS9" s="226">
        <f>SUM(BS10:BS29)</f>
        <v>1720</v>
      </c>
      <c r="BT9" s="227">
        <f>ROUND(BS9/BR9*100,1)</f>
        <v>70.099999999999994</v>
      </c>
      <c r="BU9" s="226">
        <f>BS9-BR9</f>
        <v>-734</v>
      </c>
      <c r="BV9" s="226">
        <v>6478.79</v>
      </c>
      <c r="BW9" s="226">
        <v>8048.92</v>
      </c>
      <c r="BX9" s="227">
        <f>ROUND(BW9/BV9*100,1)</f>
        <v>124.2</v>
      </c>
      <c r="BY9" s="226">
        <f>BW9-BV9</f>
        <v>1570.13</v>
      </c>
      <c r="BZ9" s="326">
        <f>ROUND(BJ9/BR9,0)</f>
        <v>8</v>
      </c>
      <c r="CA9" s="326">
        <f>ROUND(BK9/BS9,0)</f>
        <v>7</v>
      </c>
      <c r="CB9" s="228">
        <f>CA9-BZ9</f>
        <v>-1</v>
      </c>
      <c r="CC9" s="327"/>
      <c r="CD9" s="327"/>
      <c r="CE9" s="327"/>
      <c r="CF9" s="328"/>
      <c r="CG9" s="329"/>
      <c r="CH9" s="330"/>
      <c r="CI9" s="330"/>
      <c r="CJ9" s="327"/>
      <c r="CK9" s="327">
        <v>10396</v>
      </c>
      <c r="CL9" s="327">
        <v>165</v>
      </c>
      <c r="CM9" s="328">
        <v>280776</v>
      </c>
      <c r="CN9" s="329">
        <v>58441</v>
      </c>
      <c r="CO9" s="330">
        <v>810263</v>
      </c>
      <c r="CP9" s="330">
        <v>660444</v>
      </c>
      <c r="CR9" s="331">
        <f>SUM(CR10:CR29)</f>
        <v>17560</v>
      </c>
      <c r="CS9" s="331">
        <f>SUM(CS10:CS29)</f>
        <v>16637</v>
      </c>
      <c r="CT9" s="331">
        <f>SUM(CT10:CT29)</f>
        <v>15557</v>
      </c>
      <c r="CU9" s="331">
        <f>SUM(CU10:CU29)</f>
        <v>16289</v>
      </c>
    </row>
    <row r="10" spans="1:99" s="236" customFormat="1" ht="20.25" customHeight="1" x14ac:dyDescent="0.3">
      <c r="A10" s="230" t="s">
        <v>266</v>
      </c>
      <c r="B10" s="231">
        <v>28684</v>
      </c>
      <c r="C10" s="231">
        <v>20318</v>
      </c>
      <c r="D10" s="227">
        <f t="shared" ref="D10:D29" si="0">ROUND(C10/B10*100,1)</f>
        <v>70.8</v>
      </c>
      <c r="E10" s="226">
        <f t="shared" ref="E10:E29" si="1">C10-B10</f>
        <v>-8366</v>
      </c>
      <c r="F10" s="231">
        <v>16245</v>
      </c>
      <c r="G10" s="232">
        <v>11091</v>
      </c>
      <c r="H10" s="227">
        <f t="shared" ref="H10:H29" si="2">ROUND(G10/F10*100,1)</f>
        <v>68.3</v>
      </c>
      <c r="I10" s="226">
        <f t="shared" ref="I10:I29" si="3">G10-F10</f>
        <v>-5154</v>
      </c>
      <c r="J10" s="231">
        <v>6156</v>
      </c>
      <c r="K10" s="231">
        <v>2845</v>
      </c>
      <c r="L10" s="227">
        <f t="shared" ref="L10:L29" si="4">ROUND(K10/J10*100,1)</f>
        <v>46.2</v>
      </c>
      <c r="M10" s="226">
        <f t="shared" ref="M10:M29" si="5">K10-J10</f>
        <v>-3311</v>
      </c>
      <c r="N10" s="231">
        <v>3417</v>
      </c>
      <c r="O10" s="231">
        <v>2496</v>
      </c>
      <c r="P10" s="227">
        <f t="shared" ref="P10:P29" si="6">ROUND(O10/N10*100,1)</f>
        <v>73</v>
      </c>
      <c r="Q10" s="226">
        <f t="shared" ref="Q10:Q29" si="7">O10-N10</f>
        <v>-921</v>
      </c>
      <c r="R10" s="231">
        <v>30</v>
      </c>
      <c r="S10" s="383">
        <v>5</v>
      </c>
      <c r="T10" s="227">
        <f t="shared" ref="T10:T29" si="8">ROUND(S10/R10*100,1)</f>
        <v>16.7</v>
      </c>
      <c r="U10" s="226">
        <f t="shared" ref="U10:U29" si="9">S10-R10</f>
        <v>-25</v>
      </c>
      <c r="V10" s="233">
        <v>78</v>
      </c>
      <c r="W10" s="231">
        <v>29</v>
      </c>
      <c r="X10" s="227">
        <f t="shared" ref="X10:X29" si="10">ROUND(W10/V10*100,1)</f>
        <v>37.200000000000003</v>
      </c>
      <c r="Y10" s="226">
        <f t="shared" ref="Y10:Y29" si="11">W10-V10</f>
        <v>-49</v>
      </c>
      <c r="Z10" s="233">
        <v>4</v>
      </c>
      <c r="AA10" s="233">
        <v>9</v>
      </c>
      <c r="AB10" s="227">
        <f>ROUND(AA10/Z10*100,1)</f>
        <v>225</v>
      </c>
      <c r="AC10" s="226">
        <f t="shared" ref="AC10:AC29" si="12">AA10-Z10</f>
        <v>5</v>
      </c>
      <c r="AD10" s="231">
        <v>303</v>
      </c>
      <c r="AE10" s="231">
        <v>198</v>
      </c>
      <c r="AF10" s="227">
        <f t="shared" ref="AF10:AF29" si="13">ROUND(AE10/AD10*100,1)</f>
        <v>65.3</v>
      </c>
      <c r="AG10" s="226">
        <f t="shared" ref="AG10:AG29" si="14">AE10-AD10</f>
        <v>-105</v>
      </c>
      <c r="AH10" s="332">
        <v>0</v>
      </c>
      <c r="AI10" s="231">
        <v>0</v>
      </c>
      <c r="AJ10" s="323" t="e">
        <f t="shared" ref="AJ10:AJ29" si="15">ROUND(AI10/AH10*100,1)</f>
        <v>#DIV/0!</v>
      </c>
      <c r="AK10" s="226">
        <f t="shared" ref="AK10:AK29" si="16">AI10-AH10</f>
        <v>0</v>
      </c>
      <c r="AL10" s="231">
        <v>190</v>
      </c>
      <c r="AM10" s="231">
        <v>116</v>
      </c>
      <c r="AN10" s="227">
        <f t="shared" ref="AN10:AN29" si="17">ROUND(AM10/AL10*100,1)</f>
        <v>61.1</v>
      </c>
      <c r="AO10" s="226">
        <f t="shared" ref="AO10:AO29" si="18">AM10-AL10</f>
        <v>-74</v>
      </c>
      <c r="AP10" s="231">
        <v>13785</v>
      </c>
      <c r="AQ10" s="231">
        <v>9858</v>
      </c>
      <c r="AR10" s="227">
        <f t="shared" ref="AR10:AR29" si="19">ROUND(AQ10/AP10*100,1)</f>
        <v>71.5</v>
      </c>
      <c r="AS10" s="226">
        <f t="shared" ref="AS10:AS29" si="20">AQ10-AP10</f>
        <v>-3927</v>
      </c>
      <c r="AT10" s="333"/>
      <c r="AU10" s="333"/>
      <c r="AV10" s="325"/>
      <c r="AW10" s="325"/>
      <c r="AX10" s="234">
        <v>1722</v>
      </c>
      <c r="AY10" s="234">
        <v>1410</v>
      </c>
      <c r="AZ10" s="227">
        <f t="shared" ref="AZ10:AZ29" si="21">ROUND(AY10/AX10*100,1)</f>
        <v>81.900000000000006</v>
      </c>
      <c r="BA10" s="226">
        <f t="shared" ref="BA10:BA29" si="22">AY10-AX10</f>
        <v>-312</v>
      </c>
      <c r="BB10" s="235">
        <v>7842</v>
      </c>
      <c r="BC10" s="231">
        <v>4639</v>
      </c>
      <c r="BD10" s="227">
        <f t="shared" ref="BD10:BD29" si="23">ROUND(BC10/BB10*100,1)</f>
        <v>59.2</v>
      </c>
      <c r="BE10" s="226">
        <f t="shared" ref="BE10:BE29" si="24">BC10-BB10</f>
        <v>-3203</v>
      </c>
      <c r="BF10" s="231">
        <v>16675</v>
      </c>
      <c r="BG10" s="231">
        <v>9902</v>
      </c>
      <c r="BH10" s="227">
        <f t="shared" ref="BH10:BH29" si="25">ROUND(BG10/BF10*100,1)</f>
        <v>59.4</v>
      </c>
      <c r="BI10" s="226">
        <f t="shared" ref="BI10:BI29" si="26">BG10-BF10</f>
        <v>-6773</v>
      </c>
      <c r="BJ10" s="231">
        <v>7784</v>
      </c>
      <c r="BK10" s="231">
        <v>2360</v>
      </c>
      <c r="BL10" s="227">
        <f t="shared" ref="BL10:BL29" si="27">ROUND(BK10/BJ10*100,1)</f>
        <v>30.3</v>
      </c>
      <c r="BM10" s="226">
        <f t="shared" ref="BM10:BM29" si="28">BK10-BJ10</f>
        <v>-5424</v>
      </c>
      <c r="BN10" s="231">
        <v>6239</v>
      </c>
      <c r="BO10" s="231">
        <v>1943</v>
      </c>
      <c r="BP10" s="227">
        <f t="shared" ref="BP10:BP29" si="29">ROUND(BO10/BN10*100,1)</f>
        <v>31.1</v>
      </c>
      <c r="BQ10" s="226">
        <f t="shared" ref="BQ10:BQ29" si="30">BO10-BN10</f>
        <v>-4296</v>
      </c>
      <c r="BR10" s="231">
        <v>1563</v>
      </c>
      <c r="BS10" s="231">
        <v>942</v>
      </c>
      <c r="BT10" s="227">
        <f t="shared" ref="BT10:BT29" si="31">ROUND(BS10/BR10*100,1)</f>
        <v>60.3</v>
      </c>
      <c r="BU10" s="226">
        <f t="shared" ref="BU10:BU29" si="32">BS10-BR10</f>
        <v>-621</v>
      </c>
      <c r="BV10" s="231">
        <v>6765.03</v>
      </c>
      <c r="BW10" s="231">
        <v>8791.75</v>
      </c>
      <c r="BX10" s="227">
        <f t="shared" ref="BX10:BX29" si="33">ROUND(BW10/BV10*100,1)</f>
        <v>130</v>
      </c>
      <c r="BY10" s="226">
        <f t="shared" ref="BY10:BY29" si="34">BW10-BV10</f>
        <v>2026.7200000000003</v>
      </c>
      <c r="BZ10" s="334">
        <f t="shared" ref="BZ10:CA29" si="35">ROUND(BJ10/BR10,0)</f>
        <v>5</v>
      </c>
      <c r="CA10" s="334">
        <f t="shared" si="35"/>
        <v>3</v>
      </c>
      <c r="CB10" s="228">
        <f t="shared" ref="CB10:CB29" si="36">CA10-BZ10</f>
        <v>-2</v>
      </c>
      <c r="CC10" s="335"/>
      <c r="CD10" s="335"/>
      <c r="CE10" s="335"/>
      <c r="CF10" s="336"/>
      <c r="CG10" s="337"/>
      <c r="CH10" s="338"/>
      <c r="CI10" s="338"/>
      <c r="CJ10" s="335"/>
      <c r="CK10" s="335">
        <v>134</v>
      </c>
      <c r="CL10" s="335">
        <v>0</v>
      </c>
      <c r="CM10" s="336">
        <v>18303</v>
      </c>
      <c r="CN10" s="337">
        <v>856</v>
      </c>
      <c r="CO10" s="339">
        <v>29070</v>
      </c>
      <c r="CP10" s="338">
        <v>24553</v>
      </c>
      <c r="CR10" s="340">
        <v>9193</v>
      </c>
      <c r="CS10" s="340">
        <v>8670</v>
      </c>
      <c r="CT10" s="340">
        <v>8457</v>
      </c>
      <c r="CU10" s="341">
        <v>8583</v>
      </c>
    </row>
    <row r="11" spans="1:99" s="236" customFormat="1" ht="20.25" customHeight="1" x14ac:dyDescent="0.3">
      <c r="A11" s="230" t="s">
        <v>267</v>
      </c>
      <c r="B11" s="231">
        <v>6654</v>
      </c>
      <c r="C11" s="231">
        <v>5701</v>
      </c>
      <c r="D11" s="227">
        <f t="shared" si="0"/>
        <v>85.7</v>
      </c>
      <c r="E11" s="226">
        <f t="shared" si="1"/>
        <v>-953</v>
      </c>
      <c r="F11" s="231">
        <v>4779</v>
      </c>
      <c r="G11" s="232">
        <v>4369</v>
      </c>
      <c r="H11" s="227">
        <f t="shared" si="2"/>
        <v>91.4</v>
      </c>
      <c r="I11" s="226">
        <f t="shared" si="3"/>
        <v>-410</v>
      </c>
      <c r="J11" s="231">
        <v>2464</v>
      </c>
      <c r="K11" s="231">
        <v>1554</v>
      </c>
      <c r="L11" s="227">
        <f t="shared" si="4"/>
        <v>63.1</v>
      </c>
      <c r="M11" s="226">
        <f t="shared" si="5"/>
        <v>-910</v>
      </c>
      <c r="N11" s="231">
        <v>1585</v>
      </c>
      <c r="O11" s="231">
        <v>1389</v>
      </c>
      <c r="P11" s="227">
        <f t="shared" si="6"/>
        <v>87.6</v>
      </c>
      <c r="Q11" s="226">
        <f t="shared" si="7"/>
        <v>-196</v>
      </c>
      <c r="R11" s="231">
        <v>6</v>
      </c>
      <c r="S11" s="383">
        <v>3</v>
      </c>
      <c r="T11" s="227">
        <f t="shared" si="8"/>
        <v>50</v>
      </c>
      <c r="U11" s="226">
        <f t="shared" si="9"/>
        <v>-3</v>
      </c>
      <c r="V11" s="233">
        <v>46</v>
      </c>
      <c r="W11" s="231">
        <v>12</v>
      </c>
      <c r="X11" s="227">
        <f t="shared" si="10"/>
        <v>26.1</v>
      </c>
      <c r="Y11" s="226">
        <f t="shared" si="11"/>
        <v>-34</v>
      </c>
      <c r="Z11" s="233">
        <v>5</v>
      </c>
      <c r="AA11" s="233">
        <v>0</v>
      </c>
      <c r="AB11" s="227">
        <f>ROUND(AA11/Z11*100,1)</f>
        <v>0</v>
      </c>
      <c r="AC11" s="226">
        <f t="shared" si="12"/>
        <v>-5</v>
      </c>
      <c r="AD11" s="231">
        <v>133</v>
      </c>
      <c r="AE11" s="231">
        <v>63</v>
      </c>
      <c r="AF11" s="227">
        <f t="shared" si="13"/>
        <v>47.4</v>
      </c>
      <c r="AG11" s="226">
        <f t="shared" si="14"/>
        <v>-70</v>
      </c>
      <c r="AH11" s="332">
        <v>0</v>
      </c>
      <c r="AI11" s="231">
        <v>8</v>
      </c>
      <c r="AJ11" s="323" t="e">
        <f t="shared" si="15"/>
        <v>#DIV/0!</v>
      </c>
      <c r="AK11" s="226">
        <f t="shared" si="16"/>
        <v>8</v>
      </c>
      <c r="AL11" s="231">
        <v>498</v>
      </c>
      <c r="AM11" s="231">
        <v>148</v>
      </c>
      <c r="AN11" s="227">
        <f t="shared" si="17"/>
        <v>29.7</v>
      </c>
      <c r="AO11" s="226">
        <f t="shared" si="18"/>
        <v>-350</v>
      </c>
      <c r="AP11" s="231">
        <v>4072</v>
      </c>
      <c r="AQ11" s="231">
        <v>3981</v>
      </c>
      <c r="AR11" s="227">
        <f t="shared" si="19"/>
        <v>97.8</v>
      </c>
      <c r="AS11" s="226">
        <f t="shared" si="20"/>
        <v>-91</v>
      </c>
      <c r="AT11" s="333"/>
      <c r="AU11" s="333"/>
      <c r="AV11" s="325"/>
      <c r="AW11" s="325"/>
      <c r="AX11" s="234">
        <v>671</v>
      </c>
      <c r="AY11" s="234">
        <v>445</v>
      </c>
      <c r="AZ11" s="227">
        <f t="shared" si="21"/>
        <v>66.3</v>
      </c>
      <c r="BA11" s="226">
        <f t="shared" si="22"/>
        <v>-226</v>
      </c>
      <c r="BB11" s="235">
        <v>2502</v>
      </c>
      <c r="BC11" s="231">
        <v>1543</v>
      </c>
      <c r="BD11" s="227">
        <f t="shared" si="23"/>
        <v>61.7</v>
      </c>
      <c r="BE11" s="226">
        <f t="shared" si="24"/>
        <v>-959</v>
      </c>
      <c r="BF11" s="231">
        <v>2515</v>
      </c>
      <c r="BG11" s="231">
        <v>1849</v>
      </c>
      <c r="BH11" s="227">
        <f t="shared" si="25"/>
        <v>73.5</v>
      </c>
      <c r="BI11" s="226">
        <f t="shared" si="26"/>
        <v>-666</v>
      </c>
      <c r="BJ11" s="231">
        <v>1586</v>
      </c>
      <c r="BK11" s="231">
        <v>969</v>
      </c>
      <c r="BL11" s="227">
        <f t="shared" si="27"/>
        <v>61.1</v>
      </c>
      <c r="BM11" s="226">
        <f t="shared" si="28"/>
        <v>-617</v>
      </c>
      <c r="BN11" s="231">
        <v>1347</v>
      </c>
      <c r="BO11" s="231">
        <v>810</v>
      </c>
      <c r="BP11" s="227">
        <f t="shared" si="29"/>
        <v>60.1</v>
      </c>
      <c r="BQ11" s="226">
        <f t="shared" si="30"/>
        <v>-537</v>
      </c>
      <c r="BR11" s="231">
        <v>109</v>
      </c>
      <c r="BS11" s="231">
        <v>60</v>
      </c>
      <c r="BT11" s="227">
        <f t="shared" si="31"/>
        <v>55</v>
      </c>
      <c r="BU11" s="226">
        <f t="shared" si="32"/>
        <v>-49</v>
      </c>
      <c r="BV11" s="231">
        <v>5636.19</v>
      </c>
      <c r="BW11" s="231">
        <v>6697.73</v>
      </c>
      <c r="BX11" s="227">
        <f t="shared" si="33"/>
        <v>118.8</v>
      </c>
      <c r="BY11" s="226">
        <f t="shared" si="34"/>
        <v>1061.54</v>
      </c>
      <c r="BZ11" s="334">
        <f t="shared" si="35"/>
        <v>15</v>
      </c>
      <c r="CA11" s="334">
        <f t="shared" si="35"/>
        <v>16</v>
      </c>
      <c r="CB11" s="228">
        <f t="shared" si="36"/>
        <v>1</v>
      </c>
      <c r="CC11" s="335"/>
      <c r="CD11" s="335"/>
      <c r="CE11" s="335"/>
      <c r="CF11" s="336"/>
      <c r="CG11" s="337"/>
      <c r="CH11" s="338"/>
      <c r="CI11" s="338"/>
      <c r="CJ11" s="335"/>
      <c r="CK11" s="335">
        <v>316</v>
      </c>
      <c r="CL11" s="335">
        <v>6</v>
      </c>
      <c r="CM11" s="336">
        <v>6357</v>
      </c>
      <c r="CN11" s="337">
        <v>2582</v>
      </c>
      <c r="CO11" s="339">
        <v>20788</v>
      </c>
      <c r="CP11" s="338">
        <v>14705</v>
      </c>
      <c r="CR11" s="340">
        <v>898</v>
      </c>
      <c r="CS11" s="340">
        <v>1037</v>
      </c>
      <c r="CT11" s="340">
        <v>673</v>
      </c>
      <c r="CU11" s="341">
        <v>1020</v>
      </c>
    </row>
    <row r="12" spans="1:99" s="236" customFormat="1" ht="20.25" customHeight="1" x14ac:dyDescent="0.3">
      <c r="A12" s="230" t="s">
        <v>268</v>
      </c>
      <c r="B12" s="231">
        <v>6812</v>
      </c>
      <c r="C12" s="231">
        <v>5949</v>
      </c>
      <c r="D12" s="227">
        <f t="shared" si="0"/>
        <v>87.3</v>
      </c>
      <c r="E12" s="226">
        <f t="shared" si="1"/>
        <v>-863</v>
      </c>
      <c r="F12" s="231">
        <v>3911</v>
      </c>
      <c r="G12" s="232">
        <v>3429</v>
      </c>
      <c r="H12" s="227">
        <f t="shared" si="2"/>
        <v>87.7</v>
      </c>
      <c r="I12" s="226">
        <f t="shared" si="3"/>
        <v>-482</v>
      </c>
      <c r="J12" s="231">
        <v>2154</v>
      </c>
      <c r="K12" s="231">
        <v>1195</v>
      </c>
      <c r="L12" s="227">
        <f t="shared" si="4"/>
        <v>55.5</v>
      </c>
      <c r="M12" s="226">
        <f t="shared" si="5"/>
        <v>-959</v>
      </c>
      <c r="N12" s="231">
        <v>1096</v>
      </c>
      <c r="O12" s="231">
        <v>1016</v>
      </c>
      <c r="P12" s="227">
        <f t="shared" si="6"/>
        <v>92.7</v>
      </c>
      <c r="Q12" s="226">
        <f t="shared" si="7"/>
        <v>-80</v>
      </c>
      <c r="R12" s="231">
        <v>6</v>
      </c>
      <c r="S12" s="383">
        <v>3</v>
      </c>
      <c r="T12" s="227">
        <f t="shared" si="8"/>
        <v>50</v>
      </c>
      <c r="U12" s="226">
        <f t="shared" si="9"/>
        <v>-3</v>
      </c>
      <c r="V12" s="233">
        <v>67</v>
      </c>
      <c r="W12" s="231">
        <v>4</v>
      </c>
      <c r="X12" s="227">
        <f t="shared" si="10"/>
        <v>6</v>
      </c>
      <c r="Y12" s="226">
        <f t="shared" si="11"/>
        <v>-63</v>
      </c>
      <c r="Z12" s="233">
        <v>3</v>
      </c>
      <c r="AA12" s="233">
        <v>7</v>
      </c>
      <c r="AB12" s="227">
        <f>ROUND(AA12/Z12*100,1)</f>
        <v>233.3</v>
      </c>
      <c r="AC12" s="226">
        <f t="shared" si="12"/>
        <v>4</v>
      </c>
      <c r="AD12" s="231">
        <v>111</v>
      </c>
      <c r="AE12" s="231">
        <v>82</v>
      </c>
      <c r="AF12" s="227">
        <f t="shared" si="13"/>
        <v>73.900000000000006</v>
      </c>
      <c r="AG12" s="226">
        <f t="shared" si="14"/>
        <v>-29</v>
      </c>
      <c r="AH12" s="332">
        <v>0</v>
      </c>
      <c r="AI12" s="231">
        <v>13</v>
      </c>
      <c r="AJ12" s="323" t="e">
        <f t="shared" si="15"/>
        <v>#DIV/0!</v>
      </c>
      <c r="AK12" s="226">
        <f t="shared" si="16"/>
        <v>13</v>
      </c>
      <c r="AL12" s="231">
        <v>253</v>
      </c>
      <c r="AM12" s="231">
        <v>101</v>
      </c>
      <c r="AN12" s="227">
        <f t="shared" si="17"/>
        <v>39.9</v>
      </c>
      <c r="AO12" s="226">
        <f t="shared" si="18"/>
        <v>-152</v>
      </c>
      <c r="AP12" s="231">
        <v>3203</v>
      </c>
      <c r="AQ12" s="231">
        <v>3123</v>
      </c>
      <c r="AR12" s="227">
        <f t="shared" si="19"/>
        <v>97.5</v>
      </c>
      <c r="AS12" s="226">
        <f t="shared" si="20"/>
        <v>-80</v>
      </c>
      <c r="AT12" s="333"/>
      <c r="AU12" s="333"/>
      <c r="AV12" s="325"/>
      <c r="AW12" s="325"/>
      <c r="AX12" s="234">
        <v>588</v>
      </c>
      <c r="AY12" s="234">
        <v>434</v>
      </c>
      <c r="AZ12" s="227">
        <f t="shared" si="21"/>
        <v>73.8</v>
      </c>
      <c r="BA12" s="226">
        <f t="shared" si="22"/>
        <v>-154</v>
      </c>
      <c r="BB12" s="235">
        <v>2479</v>
      </c>
      <c r="BC12" s="231">
        <v>1592</v>
      </c>
      <c r="BD12" s="227">
        <f t="shared" si="23"/>
        <v>64.2</v>
      </c>
      <c r="BE12" s="226">
        <f t="shared" si="24"/>
        <v>-887</v>
      </c>
      <c r="BF12" s="231">
        <v>3060</v>
      </c>
      <c r="BG12" s="231">
        <v>1101</v>
      </c>
      <c r="BH12" s="227">
        <f t="shared" si="25"/>
        <v>36</v>
      </c>
      <c r="BI12" s="226">
        <f t="shared" si="26"/>
        <v>-1959</v>
      </c>
      <c r="BJ12" s="231">
        <v>1315</v>
      </c>
      <c r="BK12" s="231">
        <v>902</v>
      </c>
      <c r="BL12" s="227">
        <f t="shared" si="27"/>
        <v>68.599999999999994</v>
      </c>
      <c r="BM12" s="226">
        <f t="shared" si="28"/>
        <v>-413</v>
      </c>
      <c r="BN12" s="231">
        <v>1184</v>
      </c>
      <c r="BO12" s="231">
        <v>792</v>
      </c>
      <c r="BP12" s="227">
        <f t="shared" si="29"/>
        <v>66.900000000000006</v>
      </c>
      <c r="BQ12" s="226">
        <f t="shared" si="30"/>
        <v>-392</v>
      </c>
      <c r="BR12" s="231">
        <v>232</v>
      </c>
      <c r="BS12" s="231">
        <v>204</v>
      </c>
      <c r="BT12" s="227">
        <f t="shared" si="31"/>
        <v>87.9</v>
      </c>
      <c r="BU12" s="226">
        <f t="shared" si="32"/>
        <v>-28</v>
      </c>
      <c r="BV12" s="231">
        <v>6388.28</v>
      </c>
      <c r="BW12" s="231">
        <v>7697.51</v>
      </c>
      <c r="BX12" s="227">
        <f t="shared" si="33"/>
        <v>120.5</v>
      </c>
      <c r="BY12" s="226">
        <f t="shared" si="34"/>
        <v>1309.2300000000005</v>
      </c>
      <c r="BZ12" s="334">
        <f t="shared" si="35"/>
        <v>6</v>
      </c>
      <c r="CA12" s="334">
        <f t="shared" si="35"/>
        <v>4</v>
      </c>
      <c r="CB12" s="228">
        <f t="shared" si="36"/>
        <v>-2</v>
      </c>
      <c r="CC12" s="335"/>
      <c r="CD12" s="335"/>
      <c r="CE12" s="335"/>
      <c r="CF12" s="336"/>
      <c r="CG12" s="337"/>
      <c r="CH12" s="338"/>
      <c r="CI12" s="338"/>
      <c r="CJ12" s="335"/>
      <c r="CK12" s="335">
        <v>1202</v>
      </c>
      <c r="CL12" s="335">
        <v>2</v>
      </c>
      <c r="CM12" s="336">
        <v>21367</v>
      </c>
      <c r="CN12" s="337">
        <v>6372</v>
      </c>
      <c r="CO12" s="339">
        <v>27380</v>
      </c>
      <c r="CP12" s="338">
        <v>19475</v>
      </c>
      <c r="CR12" s="340">
        <v>1338</v>
      </c>
      <c r="CS12" s="340">
        <v>1906</v>
      </c>
      <c r="CT12" s="340">
        <v>1169</v>
      </c>
      <c r="CU12" s="341">
        <v>1885</v>
      </c>
    </row>
    <row r="13" spans="1:99" s="236" customFormat="1" ht="20.25" customHeight="1" x14ac:dyDescent="0.3">
      <c r="A13" s="230" t="s">
        <v>269</v>
      </c>
      <c r="B13" s="231">
        <v>4240</v>
      </c>
      <c r="C13" s="231">
        <v>3760</v>
      </c>
      <c r="D13" s="227">
        <f t="shared" si="0"/>
        <v>88.7</v>
      </c>
      <c r="E13" s="226">
        <f t="shared" si="1"/>
        <v>-480</v>
      </c>
      <c r="F13" s="231">
        <v>3474</v>
      </c>
      <c r="G13" s="232">
        <v>3053</v>
      </c>
      <c r="H13" s="227">
        <f t="shared" si="2"/>
        <v>87.9</v>
      </c>
      <c r="I13" s="226">
        <f t="shared" si="3"/>
        <v>-421</v>
      </c>
      <c r="J13" s="231">
        <v>1209</v>
      </c>
      <c r="K13" s="231">
        <v>820</v>
      </c>
      <c r="L13" s="227">
        <f t="shared" si="4"/>
        <v>67.8</v>
      </c>
      <c r="M13" s="226">
        <f t="shared" si="5"/>
        <v>-389</v>
      </c>
      <c r="N13" s="231">
        <v>840</v>
      </c>
      <c r="O13" s="231">
        <v>706</v>
      </c>
      <c r="P13" s="227">
        <f t="shared" si="6"/>
        <v>84</v>
      </c>
      <c r="Q13" s="226">
        <f t="shared" si="7"/>
        <v>-134</v>
      </c>
      <c r="R13" s="231">
        <v>5</v>
      </c>
      <c r="S13" s="383">
        <v>0</v>
      </c>
      <c r="T13" s="227">
        <f t="shared" si="8"/>
        <v>0</v>
      </c>
      <c r="U13" s="226">
        <f t="shared" si="9"/>
        <v>-5</v>
      </c>
      <c r="V13" s="233">
        <v>14</v>
      </c>
      <c r="W13" s="231">
        <v>6</v>
      </c>
      <c r="X13" s="227">
        <f t="shared" si="10"/>
        <v>42.9</v>
      </c>
      <c r="Y13" s="226">
        <f t="shared" si="11"/>
        <v>-8</v>
      </c>
      <c r="Z13" s="233">
        <v>0</v>
      </c>
      <c r="AA13" s="233">
        <v>0</v>
      </c>
      <c r="AB13" s="323" t="e">
        <f t="shared" ref="AB13:AB29" si="37">ROUND(AA13/Z13*100,1)</f>
        <v>#DIV/0!</v>
      </c>
      <c r="AC13" s="226">
        <f t="shared" si="12"/>
        <v>0</v>
      </c>
      <c r="AD13" s="231">
        <v>73</v>
      </c>
      <c r="AE13" s="231">
        <v>57</v>
      </c>
      <c r="AF13" s="227">
        <f t="shared" si="13"/>
        <v>78.099999999999994</v>
      </c>
      <c r="AG13" s="226">
        <f t="shared" si="14"/>
        <v>-16</v>
      </c>
      <c r="AH13" s="332">
        <v>0</v>
      </c>
      <c r="AI13" s="231">
        <v>3</v>
      </c>
      <c r="AJ13" s="323" t="e">
        <f t="shared" si="15"/>
        <v>#DIV/0!</v>
      </c>
      <c r="AK13" s="226">
        <f t="shared" si="16"/>
        <v>3</v>
      </c>
      <c r="AL13" s="231">
        <v>462</v>
      </c>
      <c r="AM13" s="231">
        <v>139</v>
      </c>
      <c r="AN13" s="227">
        <f t="shared" si="17"/>
        <v>30.1</v>
      </c>
      <c r="AO13" s="226">
        <f t="shared" si="18"/>
        <v>-323</v>
      </c>
      <c r="AP13" s="231">
        <v>2937</v>
      </c>
      <c r="AQ13" s="231">
        <v>2722</v>
      </c>
      <c r="AR13" s="227">
        <f t="shared" si="19"/>
        <v>92.7</v>
      </c>
      <c r="AS13" s="226">
        <f t="shared" si="20"/>
        <v>-215</v>
      </c>
      <c r="AT13" s="333"/>
      <c r="AU13" s="333"/>
      <c r="AV13" s="325"/>
      <c r="AW13" s="325"/>
      <c r="AX13" s="234">
        <v>295</v>
      </c>
      <c r="AY13" s="234">
        <v>242</v>
      </c>
      <c r="AZ13" s="227">
        <f t="shared" si="21"/>
        <v>82</v>
      </c>
      <c r="BA13" s="226">
        <f t="shared" si="22"/>
        <v>-53</v>
      </c>
      <c r="BB13" s="235">
        <v>1186</v>
      </c>
      <c r="BC13" s="231">
        <v>776</v>
      </c>
      <c r="BD13" s="227">
        <f t="shared" si="23"/>
        <v>65.400000000000006</v>
      </c>
      <c r="BE13" s="226">
        <f t="shared" si="24"/>
        <v>-410</v>
      </c>
      <c r="BF13" s="231">
        <v>1742</v>
      </c>
      <c r="BG13" s="231">
        <v>1396</v>
      </c>
      <c r="BH13" s="227">
        <f t="shared" si="25"/>
        <v>80.099999999999994</v>
      </c>
      <c r="BI13" s="226">
        <f t="shared" si="26"/>
        <v>-346</v>
      </c>
      <c r="BJ13" s="231">
        <v>1409</v>
      </c>
      <c r="BK13" s="231">
        <v>971</v>
      </c>
      <c r="BL13" s="227">
        <f t="shared" si="27"/>
        <v>68.900000000000006</v>
      </c>
      <c r="BM13" s="226">
        <f t="shared" si="28"/>
        <v>-438</v>
      </c>
      <c r="BN13" s="231">
        <v>1133</v>
      </c>
      <c r="BO13" s="231">
        <v>883</v>
      </c>
      <c r="BP13" s="227">
        <f t="shared" si="29"/>
        <v>77.900000000000006</v>
      </c>
      <c r="BQ13" s="226">
        <f t="shared" si="30"/>
        <v>-250</v>
      </c>
      <c r="BR13" s="231">
        <v>26</v>
      </c>
      <c r="BS13" s="231">
        <v>29</v>
      </c>
      <c r="BT13" s="227">
        <f t="shared" si="31"/>
        <v>111.5</v>
      </c>
      <c r="BU13" s="226">
        <f t="shared" si="32"/>
        <v>3</v>
      </c>
      <c r="BV13" s="231">
        <v>5080.7700000000004</v>
      </c>
      <c r="BW13" s="231">
        <v>6741.38</v>
      </c>
      <c r="BX13" s="227">
        <f t="shared" si="33"/>
        <v>132.69999999999999</v>
      </c>
      <c r="BY13" s="226">
        <f t="shared" si="34"/>
        <v>1660.6099999999997</v>
      </c>
      <c r="BZ13" s="334">
        <f t="shared" si="35"/>
        <v>54</v>
      </c>
      <c r="CA13" s="334">
        <f t="shared" si="35"/>
        <v>33</v>
      </c>
      <c r="CB13" s="228">
        <f t="shared" si="36"/>
        <v>-21</v>
      </c>
      <c r="CC13" s="335"/>
      <c r="CD13" s="335"/>
      <c r="CE13" s="335"/>
      <c r="CF13" s="336"/>
      <c r="CG13" s="337"/>
      <c r="CH13" s="338"/>
      <c r="CI13" s="338"/>
      <c r="CJ13" s="335"/>
      <c r="CK13" s="335">
        <v>807</v>
      </c>
      <c r="CL13" s="335">
        <v>8</v>
      </c>
      <c r="CM13" s="336">
        <v>8148</v>
      </c>
      <c r="CN13" s="337">
        <v>765</v>
      </c>
      <c r="CO13" s="339">
        <v>34284</v>
      </c>
      <c r="CP13" s="338">
        <v>29299</v>
      </c>
      <c r="CR13" s="340">
        <v>458</v>
      </c>
      <c r="CS13" s="340">
        <v>387</v>
      </c>
      <c r="CT13" s="340">
        <v>382</v>
      </c>
      <c r="CU13" s="341">
        <v>381</v>
      </c>
    </row>
    <row r="14" spans="1:99" s="237" customFormat="1" ht="20.25" customHeight="1" x14ac:dyDescent="0.3">
      <c r="A14" s="230" t="s">
        <v>270</v>
      </c>
      <c r="B14" s="231">
        <v>4521</v>
      </c>
      <c r="C14" s="231">
        <v>3409</v>
      </c>
      <c r="D14" s="227">
        <f t="shared" si="0"/>
        <v>75.400000000000006</v>
      </c>
      <c r="E14" s="226">
        <f t="shared" si="1"/>
        <v>-1112</v>
      </c>
      <c r="F14" s="231">
        <v>1249</v>
      </c>
      <c r="G14" s="232">
        <v>1490</v>
      </c>
      <c r="H14" s="227">
        <f t="shared" si="2"/>
        <v>119.3</v>
      </c>
      <c r="I14" s="226">
        <f t="shared" si="3"/>
        <v>241</v>
      </c>
      <c r="J14" s="231">
        <v>903</v>
      </c>
      <c r="K14" s="231">
        <v>880</v>
      </c>
      <c r="L14" s="227">
        <f t="shared" si="4"/>
        <v>97.5</v>
      </c>
      <c r="M14" s="226">
        <f t="shared" si="5"/>
        <v>-23</v>
      </c>
      <c r="N14" s="231">
        <v>559</v>
      </c>
      <c r="O14" s="231">
        <v>771</v>
      </c>
      <c r="P14" s="227">
        <f t="shared" si="6"/>
        <v>137.9</v>
      </c>
      <c r="Q14" s="226">
        <f t="shared" si="7"/>
        <v>212</v>
      </c>
      <c r="R14" s="231">
        <v>1</v>
      </c>
      <c r="S14" s="383">
        <v>0</v>
      </c>
      <c r="T14" s="227">
        <f t="shared" si="8"/>
        <v>0</v>
      </c>
      <c r="U14" s="226">
        <f t="shared" si="9"/>
        <v>-1</v>
      </c>
      <c r="V14" s="233">
        <v>23</v>
      </c>
      <c r="W14" s="231">
        <v>14</v>
      </c>
      <c r="X14" s="227">
        <f t="shared" si="10"/>
        <v>60.9</v>
      </c>
      <c r="Y14" s="226">
        <f t="shared" si="11"/>
        <v>-9</v>
      </c>
      <c r="Z14" s="233">
        <v>0</v>
      </c>
      <c r="AA14" s="233">
        <v>0</v>
      </c>
      <c r="AB14" s="323" t="e">
        <f t="shared" si="37"/>
        <v>#DIV/0!</v>
      </c>
      <c r="AC14" s="226">
        <f t="shared" si="12"/>
        <v>0</v>
      </c>
      <c r="AD14" s="231">
        <v>49</v>
      </c>
      <c r="AE14" s="231">
        <v>36</v>
      </c>
      <c r="AF14" s="227">
        <f t="shared" si="13"/>
        <v>73.5</v>
      </c>
      <c r="AG14" s="226">
        <f t="shared" si="14"/>
        <v>-13</v>
      </c>
      <c r="AH14" s="332">
        <v>0</v>
      </c>
      <c r="AI14" s="231">
        <v>2</v>
      </c>
      <c r="AJ14" s="323" t="e">
        <f t="shared" si="15"/>
        <v>#DIV/0!</v>
      </c>
      <c r="AK14" s="226">
        <f t="shared" si="16"/>
        <v>2</v>
      </c>
      <c r="AL14" s="231">
        <v>29</v>
      </c>
      <c r="AM14" s="231">
        <v>8</v>
      </c>
      <c r="AN14" s="227">
        <f t="shared" si="17"/>
        <v>27.6</v>
      </c>
      <c r="AO14" s="226">
        <f t="shared" si="18"/>
        <v>-21</v>
      </c>
      <c r="AP14" s="231">
        <v>980</v>
      </c>
      <c r="AQ14" s="231">
        <v>1273</v>
      </c>
      <c r="AR14" s="227">
        <f t="shared" si="19"/>
        <v>129.9</v>
      </c>
      <c r="AS14" s="226">
        <f t="shared" si="20"/>
        <v>293</v>
      </c>
      <c r="AT14" s="333"/>
      <c r="AU14" s="333"/>
      <c r="AV14" s="325"/>
      <c r="AW14" s="325"/>
      <c r="AX14" s="234">
        <v>137</v>
      </c>
      <c r="AY14" s="234">
        <v>138</v>
      </c>
      <c r="AZ14" s="227">
        <f t="shared" si="21"/>
        <v>100.7</v>
      </c>
      <c r="BA14" s="226">
        <f t="shared" si="22"/>
        <v>1</v>
      </c>
      <c r="BB14" s="235">
        <v>995</v>
      </c>
      <c r="BC14" s="231">
        <v>970</v>
      </c>
      <c r="BD14" s="227">
        <f t="shared" si="23"/>
        <v>97.5</v>
      </c>
      <c r="BE14" s="226">
        <f t="shared" si="24"/>
        <v>-25</v>
      </c>
      <c r="BF14" s="231">
        <v>2269</v>
      </c>
      <c r="BG14" s="231">
        <v>1391</v>
      </c>
      <c r="BH14" s="227">
        <f t="shared" si="25"/>
        <v>61.3</v>
      </c>
      <c r="BI14" s="226">
        <f t="shared" si="26"/>
        <v>-878</v>
      </c>
      <c r="BJ14" s="231">
        <v>317</v>
      </c>
      <c r="BK14" s="231">
        <v>325</v>
      </c>
      <c r="BL14" s="227">
        <f t="shared" si="27"/>
        <v>102.5</v>
      </c>
      <c r="BM14" s="226">
        <f t="shared" si="28"/>
        <v>8</v>
      </c>
      <c r="BN14" s="231">
        <v>274</v>
      </c>
      <c r="BO14" s="231">
        <v>264</v>
      </c>
      <c r="BP14" s="227">
        <f t="shared" si="29"/>
        <v>96.4</v>
      </c>
      <c r="BQ14" s="226">
        <f t="shared" si="30"/>
        <v>-10</v>
      </c>
      <c r="BR14" s="231">
        <v>94</v>
      </c>
      <c r="BS14" s="231">
        <v>80</v>
      </c>
      <c r="BT14" s="227">
        <f t="shared" si="31"/>
        <v>85.1</v>
      </c>
      <c r="BU14" s="226">
        <f t="shared" si="32"/>
        <v>-14</v>
      </c>
      <c r="BV14" s="231">
        <v>6506.72</v>
      </c>
      <c r="BW14" s="231">
        <v>7979.27</v>
      </c>
      <c r="BX14" s="227">
        <f t="shared" si="33"/>
        <v>122.6</v>
      </c>
      <c r="BY14" s="226">
        <f t="shared" si="34"/>
        <v>1472.5500000000002</v>
      </c>
      <c r="BZ14" s="334">
        <f t="shared" si="35"/>
        <v>3</v>
      </c>
      <c r="CA14" s="334">
        <f t="shared" si="35"/>
        <v>4</v>
      </c>
      <c r="CB14" s="228">
        <f t="shared" si="36"/>
        <v>1</v>
      </c>
      <c r="CC14" s="335"/>
      <c r="CD14" s="335"/>
      <c r="CE14" s="335"/>
      <c r="CF14" s="336"/>
      <c r="CG14" s="337"/>
      <c r="CH14" s="338"/>
      <c r="CI14" s="338"/>
      <c r="CJ14" s="335"/>
      <c r="CK14" s="335">
        <v>351</v>
      </c>
      <c r="CL14" s="335">
        <v>0</v>
      </c>
      <c r="CM14" s="336">
        <v>11339</v>
      </c>
      <c r="CN14" s="337">
        <v>2241</v>
      </c>
      <c r="CO14" s="339">
        <v>20831</v>
      </c>
      <c r="CP14" s="338">
        <v>13351</v>
      </c>
      <c r="CR14" s="340">
        <v>2946</v>
      </c>
      <c r="CS14" s="340">
        <v>1763</v>
      </c>
      <c r="CT14" s="340">
        <v>2681</v>
      </c>
      <c r="CU14" s="341">
        <v>1719</v>
      </c>
    </row>
    <row r="15" spans="1:99" s="237" customFormat="1" ht="20.25" customHeight="1" x14ac:dyDescent="0.3">
      <c r="A15" s="230" t="s">
        <v>271</v>
      </c>
      <c r="B15" s="231">
        <v>3384</v>
      </c>
      <c r="C15" s="231">
        <v>3291</v>
      </c>
      <c r="D15" s="227">
        <f t="shared" si="0"/>
        <v>97.3</v>
      </c>
      <c r="E15" s="226">
        <f t="shared" si="1"/>
        <v>-93</v>
      </c>
      <c r="F15" s="231">
        <v>2085</v>
      </c>
      <c r="G15" s="232">
        <v>2273</v>
      </c>
      <c r="H15" s="227">
        <f t="shared" si="2"/>
        <v>109</v>
      </c>
      <c r="I15" s="226">
        <f t="shared" si="3"/>
        <v>188</v>
      </c>
      <c r="J15" s="231">
        <v>1361</v>
      </c>
      <c r="K15" s="231">
        <v>1169</v>
      </c>
      <c r="L15" s="227">
        <f t="shared" si="4"/>
        <v>85.9</v>
      </c>
      <c r="M15" s="226">
        <f t="shared" si="5"/>
        <v>-192</v>
      </c>
      <c r="N15" s="231">
        <v>833</v>
      </c>
      <c r="O15" s="231">
        <v>1017</v>
      </c>
      <c r="P15" s="227">
        <f t="shared" si="6"/>
        <v>122.1</v>
      </c>
      <c r="Q15" s="226">
        <f t="shared" si="7"/>
        <v>184</v>
      </c>
      <c r="R15" s="231">
        <v>6</v>
      </c>
      <c r="S15" s="383">
        <v>0</v>
      </c>
      <c r="T15" s="227">
        <f t="shared" si="8"/>
        <v>0</v>
      </c>
      <c r="U15" s="226">
        <f t="shared" si="9"/>
        <v>-6</v>
      </c>
      <c r="V15" s="233">
        <v>11</v>
      </c>
      <c r="W15" s="231">
        <v>8</v>
      </c>
      <c r="X15" s="227">
        <f t="shared" si="10"/>
        <v>72.7</v>
      </c>
      <c r="Y15" s="226">
        <f t="shared" si="11"/>
        <v>-3</v>
      </c>
      <c r="Z15" s="233">
        <v>0</v>
      </c>
      <c r="AA15" s="233">
        <v>0</v>
      </c>
      <c r="AB15" s="323" t="e">
        <f t="shared" si="37"/>
        <v>#DIV/0!</v>
      </c>
      <c r="AC15" s="226">
        <f t="shared" si="12"/>
        <v>0</v>
      </c>
      <c r="AD15" s="231">
        <v>86</v>
      </c>
      <c r="AE15" s="231">
        <v>74</v>
      </c>
      <c r="AF15" s="227">
        <f t="shared" si="13"/>
        <v>86</v>
      </c>
      <c r="AG15" s="226">
        <f t="shared" si="14"/>
        <v>-12</v>
      </c>
      <c r="AH15" s="332">
        <v>0</v>
      </c>
      <c r="AI15" s="231">
        <v>0</v>
      </c>
      <c r="AJ15" s="323" t="e">
        <f t="shared" si="15"/>
        <v>#DIV/0!</v>
      </c>
      <c r="AK15" s="226">
        <f t="shared" si="16"/>
        <v>0</v>
      </c>
      <c r="AL15" s="231">
        <v>366</v>
      </c>
      <c r="AM15" s="231">
        <v>149</v>
      </c>
      <c r="AN15" s="227">
        <f t="shared" si="17"/>
        <v>40.700000000000003</v>
      </c>
      <c r="AO15" s="226">
        <f t="shared" si="18"/>
        <v>-217</v>
      </c>
      <c r="AP15" s="231">
        <v>1691</v>
      </c>
      <c r="AQ15" s="231">
        <v>2026</v>
      </c>
      <c r="AR15" s="227">
        <f t="shared" si="19"/>
        <v>119.8</v>
      </c>
      <c r="AS15" s="226">
        <f t="shared" si="20"/>
        <v>335</v>
      </c>
      <c r="AT15" s="333"/>
      <c r="AU15" s="333"/>
      <c r="AV15" s="325"/>
      <c r="AW15" s="325"/>
      <c r="AX15" s="234">
        <v>355</v>
      </c>
      <c r="AY15" s="234">
        <v>294</v>
      </c>
      <c r="AZ15" s="227">
        <f t="shared" si="21"/>
        <v>82.8</v>
      </c>
      <c r="BA15" s="226">
        <f t="shared" si="22"/>
        <v>-61</v>
      </c>
      <c r="BB15" s="235">
        <v>1359</v>
      </c>
      <c r="BC15" s="231">
        <v>1182</v>
      </c>
      <c r="BD15" s="227">
        <f t="shared" si="23"/>
        <v>87</v>
      </c>
      <c r="BE15" s="226">
        <f t="shared" si="24"/>
        <v>-177</v>
      </c>
      <c r="BF15" s="231">
        <v>1360</v>
      </c>
      <c r="BG15" s="231">
        <v>1174</v>
      </c>
      <c r="BH15" s="227">
        <f t="shared" si="25"/>
        <v>86.3</v>
      </c>
      <c r="BI15" s="226">
        <f t="shared" si="26"/>
        <v>-186</v>
      </c>
      <c r="BJ15" s="231">
        <v>621</v>
      </c>
      <c r="BK15" s="231">
        <v>527</v>
      </c>
      <c r="BL15" s="227">
        <f t="shared" si="27"/>
        <v>84.9</v>
      </c>
      <c r="BM15" s="226">
        <f t="shared" si="28"/>
        <v>-94</v>
      </c>
      <c r="BN15" s="231">
        <v>493</v>
      </c>
      <c r="BO15" s="231">
        <v>401</v>
      </c>
      <c r="BP15" s="227">
        <f t="shared" si="29"/>
        <v>81.3</v>
      </c>
      <c r="BQ15" s="226">
        <f t="shared" si="30"/>
        <v>-92</v>
      </c>
      <c r="BR15" s="231">
        <v>125</v>
      </c>
      <c r="BS15" s="231">
        <v>76</v>
      </c>
      <c r="BT15" s="227">
        <f t="shared" si="31"/>
        <v>60.8</v>
      </c>
      <c r="BU15" s="226">
        <f t="shared" si="32"/>
        <v>-49</v>
      </c>
      <c r="BV15" s="231">
        <v>6556.62</v>
      </c>
      <c r="BW15" s="231">
        <v>6708.2</v>
      </c>
      <c r="BX15" s="227">
        <f t="shared" si="33"/>
        <v>102.3</v>
      </c>
      <c r="BY15" s="226">
        <f t="shared" si="34"/>
        <v>151.57999999999993</v>
      </c>
      <c r="BZ15" s="334">
        <f t="shared" si="35"/>
        <v>5</v>
      </c>
      <c r="CA15" s="334">
        <f t="shared" si="35"/>
        <v>7</v>
      </c>
      <c r="CB15" s="228">
        <f t="shared" si="36"/>
        <v>2</v>
      </c>
      <c r="CC15" s="335">
        <v>4913</v>
      </c>
      <c r="CD15" s="335">
        <v>52</v>
      </c>
      <c r="CE15" s="335">
        <v>6</v>
      </c>
      <c r="CF15" s="336">
        <v>4152</v>
      </c>
      <c r="CG15" s="337">
        <v>1242</v>
      </c>
      <c r="CH15" s="338">
        <v>21640</v>
      </c>
      <c r="CI15" s="338">
        <v>17802</v>
      </c>
      <c r="CJ15" s="335">
        <v>4610</v>
      </c>
      <c r="CK15" s="335">
        <v>60</v>
      </c>
      <c r="CL15" s="335">
        <v>0</v>
      </c>
      <c r="CM15" s="336">
        <v>3755</v>
      </c>
      <c r="CN15" s="337">
        <v>1164</v>
      </c>
      <c r="CO15" s="339">
        <v>23785</v>
      </c>
      <c r="CP15" s="338">
        <v>17439</v>
      </c>
      <c r="CR15" s="340">
        <v>766</v>
      </c>
      <c r="CS15" s="340">
        <v>770</v>
      </c>
      <c r="CT15" s="340">
        <v>693</v>
      </c>
      <c r="CU15" s="341">
        <v>763</v>
      </c>
    </row>
    <row r="16" spans="1:99" s="237" customFormat="1" ht="20.25" customHeight="1" x14ac:dyDescent="0.3">
      <c r="A16" s="230" t="s">
        <v>272</v>
      </c>
      <c r="B16" s="231">
        <v>1153</v>
      </c>
      <c r="C16" s="231">
        <v>916</v>
      </c>
      <c r="D16" s="227">
        <f t="shared" si="0"/>
        <v>79.400000000000006</v>
      </c>
      <c r="E16" s="226">
        <f t="shared" si="1"/>
        <v>-237</v>
      </c>
      <c r="F16" s="231">
        <v>819</v>
      </c>
      <c r="G16" s="232">
        <v>814</v>
      </c>
      <c r="H16" s="227">
        <f t="shared" si="2"/>
        <v>99.4</v>
      </c>
      <c r="I16" s="226">
        <f t="shared" si="3"/>
        <v>-5</v>
      </c>
      <c r="J16" s="231">
        <v>623</v>
      </c>
      <c r="K16" s="231">
        <v>466</v>
      </c>
      <c r="L16" s="227">
        <f t="shared" si="4"/>
        <v>74.8</v>
      </c>
      <c r="M16" s="226">
        <f t="shared" si="5"/>
        <v>-157</v>
      </c>
      <c r="N16" s="231">
        <v>446</v>
      </c>
      <c r="O16" s="231">
        <v>390</v>
      </c>
      <c r="P16" s="227">
        <f t="shared" si="6"/>
        <v>87.4</v>
      </c>
      <c r="Q16" s="226">
        <f t="shared" si="7"/>
        <v>-56</v>
      </c>
      <c r="R16" s="231">
        <v>1</v>
      </c>
      <c r="S16" s="383">
        <v>0</v>
      </c>
      <c r="T16" s="227">
        <f t="shared" si="8"/>
        <v>0</v>
      </c>
      <c r="U16" s="226">
        <f t="shared" si="9"/>
        <v>-1</v>
      </c>
      <c r="V16" s="233">
        <v>0</v>
      </c>
      <c r="W16" s="231">
        <v>0</v>
      </c>
      <c r="X16" s="323" t="e">
        <f t="shared" si="10"/>
        <v>#DIV/0!</v>
      </c>
      <c r="Y16" s="226">
        <f t="shared" si="11"/>
        <v>0</v>
      </c>
      <c r="Z16" s="233">
        <v>0</v>
      </c>
      <c r="AA16" s="233">
        <v>0</v>
      </c>
      <c r="AB16" s="323" t="e">
        <f t="shared" si="37"/>
        <v>#DIV/0!</v>
      </c>
      <c r="AC16" s="226">
        <f t="shared" si="12"/>
        <v>0</v>
      </c>
      <c r="AD16" s="231">
        <v>65</v>
      </c>
      <c r="AE16" s="231">
        <v>64</v>
      </c>
      <c r="AF16" s="227">
        <f t="shared" si="13"/>
        <v>98.5</v>
      </c>
      <c r="AG16" s="226">
        <f t="shared" si="14"/>
        <v>-1</v>
      </c>
      <c r="AH16" s="332">
        <v>46</v>
      </c>
      <c r="AI16" s="231">
        <v>50</v>
      </c>
      <c r="AJ16" s="227">
        <f t="shared" si="15"/>
        <v>108.7</v>
      </c>
      <c r="AK16" s="226">
        <f t="shared" si="16"/>
        <v>4</v>
      </c>
      <c r="AL16" s="231">
        <v>81</v>
      </c>
      <c r="AM16" s="231">
        <v>34</v>
      </c>
      <c r="AN16" s="227">
        <f t="shared" si="17"/>
        <v>42</v>
      </c>
      <c r="AO16" s="226">
        <f t="shared" si="18"/>
        <v>-47</v>
      </c>
      <c r="AP16" s="231">
        <v>734</v>
      </c>
      <c r="AQ16" s="231">
        <v>747</v>
      </c>
      <c r="AR16" s="227">
        <f t="shared" si="19"/>
        <v>101.8</v>
      </c>
      <c r="AS16" s="226">
        <f t="shared" si="20"/>
        <v>13</v>
      </c>
      <c r="AT16" s="333"/>
      <c r="AU16" s="333"/>
      <c r="AV16" s="325"/>
      <c r="AW16" s="325"/>
      <c r="AX16" s="234">
        <v>162</v>
      </c>
      <c r="AY16" s="234">
        <v>137</v>
      </c>
      <c r="AZ16" s="227">
        <f t="shared" si="21"/>
        <v>84.6</v>
      </c>
      <c r="BA16" s="226">
        <f t="shared" si="22"/>
        <v>-25</v>
      </c>
      <c r="BB16" s="235">
        <v>578</v>
      </c>
      <c r="BC16" s="231">
        <v>454</v>
      </c>
      <c r="BD16" s="227">
        <f t="shared" si="23"/>
        <v>78.5</v>
      </c>
      <c r="BE16" s="226">
        <f t="shared" si="24"/>
        <v>-124</v>
      </c>
      <c r="BF16" s="231">
        <v>262</v>
      </c>
      <c r="BG16" s="231">
        <v>175</v>
      </c>
      <c r="BH16" s="227">
        <f t="shared" si="25"/>
        <v>66.8</v>
      </c>
      <c r="BI16" s="226">
        <f t="shared" si="26"/>
        <v>-87</v>
      </c>
      <c r="BJ16" s="231">
        <v>204</v>
      </c>
      <c r="BK16" s="231">
        <v>175</v>
      </c>
      <c r="BL16" s="227">
        <f t="shared" si="27"/>
        <v>85.8</v>
      </c>
      <c r="BM16" s="226">
        <f t="shared" si="28"/>
        <v>-29</v>
      </c>
      <c r="BN16" s="231">
        <v>168</v>
      </c>
      <c r="BO16" s="231">
        <v>161</v>
      </c>
      <c r="BP16" s="227">
        <f t="shared" si="29"/>
        <v>95.8</v>
      </c>
      <c r="BQ16" s="226">
        <f t="shared" si="30"/>
        <v>-7</v>
      </c>
      <c r="BR16" s="231">
        <v>7</v>
      </c>
      <c r="BS16" s="231">
        <v>4</v>
      </c>
      <c r="BT16" s="227">
        <f t="shared" si="31"/>
        <v>57.1</v>
      </c>
      <c r="BU16" s="226">
        <f t="shared" si="32"/>
        <v>-3</v>
      </c>
      <c r="BV16" s="231">
        <v>5100</v>
      </c>
      <c r="BW16" s="231">
        <v>6375</v>
      </c>
      <c r="BX16" s="227">
        <f t="shared" si="33"/>
        <v>125</v>
      </c>
      <c r="BY16" s="226">
        <f t="shared" si="34"/>
        <v>1275</v>
      </c>
      <c r="BZ16" s="334">
        <f t="shared" si="35"/>
        <v>29</v>
      </c>
      <c r="CA16" s="334">
        <f t="shared" si="35"/>
        <v>44</v>
      </c>
      <c r="CB16" s="228">
        <f t="shared" si="36"/>
        <v>15</v>
      </c>
      <c r="CC16" s="335">
        <v>19359</v>
      </c>
      <c r="CD16" s="335">
        <v>112</v>
      </c>
      <c r="CE16" s="335">
        <v>0</v>
      </c>
      <c r="CF16" s="336">
        <v>15496</v>
      </c>
      <c r="CG16" s="337">
        <v>1109</v>
      </c>
      <c r="CH16" s="338">
        <v>23558</v>
      </c>
      <c r="CI16" s="338">
        <v>15145</v>
      </c>
      <c r="CJ16" s="335">
        <v>22317</v>
      </c>
      <c r="CK16" s="335">
        <v>180</v>
      </c>
      <c r="CL16" s="335">
        <v>1</v>
      </c>
      <c r="CM16" s="336">
        <v>17102</v>
      </c>
      <c r="CN16" s="337">
        <v>848</v>
      </c>
      <c r="CO16" s="339">
        <v>26555</v>
      </c>
      <c r="CP16" s="338">
        <v>17319</v>
      </c>
      <c r="CR16" s="340">
        <v>179</v>
      </c>
      <c r="CS16" s="340">
        <v>27</v>
      </c>
      <c r="CT16" s="340">
        <v>152</v>
      </c>
      <c r="CU16" s="341">
        <v>19</v>
      </c>
    </row>
    <row r="17" spans="1:99" s="237" customFormat="1" ht="20.25" customHeight="1" x14ac:dyDescent="0.3">
      <c r="A17" s="230" t="s">
        <v>273</v>
      </c>
      <c r="B17" s="231">
        <v>1801</v>
      </c>
      <c r="C17" s="231">
        <v>1535</v>
      </c>
      <c r="D17" s="227">
        <f t="shared" si="0"/>
        <v>85.2</v>
      </c>
      <c r="E17" s="226">
        <f t="shared" si="1"/>
        <v>-266</v>
      </c>
      <c r="F17" s="231">
        <v>1383</v>
      </c>
      <c r="G17" s="232">
        <v>1299</v>
      </c>
      <c r="H17" s="227">
        <f t="shared" si="2"/>
        <v>93.9</v>
      </c>
      <c r="I17" s="226">
        <f t="shared" si="3"/>
        <v>-84</v>
      </c>
      <c r="J17" s="231">
        <v>787</v>
      </c>
      <c r="K17" s="231">
        <v>599</v>
      </c>
      <c r="L17" s="227">
        <f t="shared" si="4"/>
        <v>76.099999999999994</v>
      </c>
      <c r="M17" s="226">
        <f t="shared" si="5"/>
        <v>-188</v>
      </c>
      <c r="N17" s="231">
        <v>620</v>
      </c>
      <c r="O17" s="231">
        <v>564</v>
      </c>
      <c r="P17" s="227">
        <f t="shared" si="6"/>
        <v>91</v>
      </c>
      <c r="Q17" s="226">
        <f t="shared" si="7"/>
        <v>-56</v>
      </c>
      <c r="R17" s="231">
        <v>4</v>
      </c>
      <c r="S17" s="383">
        <v>0</v>
      </c>
      <c r="T17" s="227">
        <f t="shared" si="8"/>
        <v>0</v>
      </c>
      <c r="U17" s="226">
        <f t="shared" si="9"/>
        <v>-4</v>
      </c>
      <c r="V17" s="233">
        <v>18</v>
      </c>
      <c r="W17" s="231">
        <v>4</v>
      </c>
      <c r="X17" s="227">
        <f t="shared" si="10"/>
        <v>22.2</v>
      </c>
      <c r="Y17" s="226">
        <f t="shared" si="11"/>
        <v>-14</v>
      </c>
      <c r="Z17" s="233">
        <v>0</v>
      </c>
      <c r="AA17" s="233">
        <v>0</v>
      </c>
      <c r="AB17" s="323" t="e">
        <f t="shared" si="37"/>
        <v>#DIV/0!</v>
      </c>
      <c r="AC17" s="226">
        <f t="shared" si="12"/>
        <v>0</v>
      </c>
      <c r="AD17" s="231">
        <v>57</v>
      </c>
      <c r="AE17" s="231">
        <v>39</v>
      </c>
      <c r="AF17" s="227">
        <f t="shared" si="13"/>
        <v>68.400000000000006</v>
      </c>
      <c r="AG17" s="226">
        <f t="shared" si="14"/>
        <v>-18</v>
      </c>
      <c r="AH17" s="332">
        <v>0</v>
      </c>
      <c r="AI17" s="231">
        <v>0</v>
      </c>
      <c r="AJ17" s="323" t="e">
        <f t="shared" si="15"/>
        <v>#DIV/0!</v>
      </c>
      <c r="AK17" s="226">
        <f t="shared" si="16"/>
        <v>0</v>
      </c>
      <c r="AL17" s="231">
        <v>169</v>
      </c>
      <c r="AM17" s="231">
        <v>172</v>
      </c>
      <c r="AN17" s="227">
        <f t="shared" si="17"/>
        <v>101.8</v>
      </c>
      <c r="AO17" s="226">
        <f t="shared" si="18"/>
        <v>3</v>
      </c>
      <c r="AP17" s="231">
        <v>1130</v>
      </c>
      <c r="AQ17" s="231">
        <v>1127</v>
      </c>
      <c r="AR17" s="227">
        <f t="shared" si="19"/>
        <v>99.7</v>
      </c>
      <c r="AS17" s="226">
        <f t="shared" si="20"/>
        <v>-3</v>
      </c>
      <c r="AT17" s="333"/>
      <c r="AU17" s="333"/>
      <c r="AV17" s="325"/>
      <c r="AW17" s="325"/>
      <c r="AX17" s="234">
        <v>254</v>
      </c>
      <c r="AY17" s="234">
        <v>210</v>
      </c>
      <c r="AZ17" s="227">
        <f t="shared" si="21"/>
        <v>82.7</v>
      </c>
      <c r="BA17" s="226">
        <f t="shared" si="22"/>
        <v>-44</v>
      </c>
      <c r="BB17" s="235">
        <v>778</v>
      </c>
      <c r="BC17" s="231">
        <v>602</v>
      </c>
      <c r="BD17" s="227">
        <f t="shared" si="23"/>
        <v>77.400000000000006</v>
      </c>
      <c r="BE17" s="226">
        <f t="shared" si="24"/>
        <v>-176</v>
      </c>
      <c r="BF17" s="231">
        <v>638</v>
      </c>
      <c r="BG17" s="231">
        <v>303</v>
      </c>
      <c r="BH17" s="227">
        <f t="shared" si="25"/>
        <v>47.5</v>
      </c>
      <c r="BI17" s="226">
        <f t="shared" si="26"/>
        <v>-335</v>
      </c>
      <c r="BJ17" s="231">
        <v>408</v>
      </c>
      <c r="BK17" s="231">
        <v>298</v>
      </c>
      <c r="BL17" s="227">
        <f t="shared" si="27"/>
        <v>73</v>
      </c>
      <c r="BM17" s="226">
        <f t="shared" si="28"/>
        <v>-110</v>
      </c>
      <c r="BN17" s="231">
        <v>318</v>
      </c>
      <c r="BO17" s="231">
        <v>226</v>
      </c>
      <c r="BP17" s="227">
        <f t="shared" si="29"/>
        <v>71.099999999999994</v>
      </c>
      <c r="BQ17" s="226">
        <f t="shared" si="30"/>
        <v>-92</v>
      </c>
      <c r="BR17" s="231">
        <v>41</v>
      </c>
      <c r="BS17" s="231">
        <v>30</v>
      </c>
      <c r="BT17" s="227">
        <f t="shared" si="31"/>
        <v>73.2</v>
      </c>
      <c r="BU17" s="226">
        <f t="shared" si="32"/>
        <v>-11</v>
      </c>
      <c r="BV17" s="231">
        <v>5707.99</v>
      </c>
      <c r="BW17" s="231">
        <v>7757.97</v>
      </c>
      <c r="BX17" s="227">
        <f t="shared" si="33"/>
        <v>135.9</v>
      </c>
      <c r="BY17" s="226">
        <f t="shared" si="34"/>
        <v>2049.9800000000005</v>
      </c>
      <c r="BZ17" s="334">
        <f t="shared" si="35"/>
        <v>10</v>
      </c>
      <c r="CA17" s="334">
        <f t="shared" si="35"/>
        <v>10</v>
      </c>
      <c r="CB17" s="228">
        <f t="shared" si="36"/>
        <v>0</v>
      </c>
      <c r="CC17" s="335">
        <v>8564</v>
      </c>
      <c r="CD17" s="335">
        <v>584</v>
      </c>
      <c r="CE17" s="335">
        <v>1</v>
      </c>
      <c r="CF17" s="336">
        <v>7692</v>
      </c>
      <c r="CG17" s="337">
        <v>1205</v>
      </c>
      <c r="CH17" s="338">
        <v>104131</v>
      </c>
      <c r="CI17" s="338">
        <v>93900</v>
      </c>
      <c r="CJ17" s="335">
        <v>8134</v>
      </c>
      <c r="CK17" s="335">
        <v>600</v>
      </c>
      <c r="CL17" s="335">
        <v>1</v>
      </c>
      <c r="CM17" s="336">
        <v>7111</v>
      </c>
      <c r="CN17" s="337">
        <v>1401</v>
      </c>
      <c r="CO17" s="339">
        <v>98345</v>
      </c>
      <c r="CP17" s="338">
        <v>90466</v>
      </c>
      <c r="CR17" s="340">
        <v>198</v>
      </c>
      <c r="CS17" s="340">
        <v>210</v>
      </c>
      <c r="CT17" s="340">
        <v>170</v>
      </c>
      <c r="CU17" s="341">
        <v>200</v>
      </c>
    </row>
    <row r="18" spans="1:99" s="237" customFormat="1" ht="20.25" customHeight="1" x14ac:dyDescent="0.3">
      <c r="A18" s="230" t="s">
        <v>274</v>
      </c>
      <c r="B18" s="231">
        <v>2021</v>
      </c>
      <c r="C18" s="231">
        <v>1841</v>
      </c>
      <c r="D18" s="227">
        <f t="shared" si="0"/>
        <v>91.1</v>
      </c>
      <c r="E18" s="226">
        <f t="shared" si="1"/>
        <v>-180</v>
      </c>
      <c r="F18" s="231">
        <v>1708</v>
      </c>
      <c r="G18" s="232">
        <v>1743</v>
      </c>
      <c r="H18" s="227">
        <f t="shared" si="2"/>
        <v>102</v>
      </c>
      <c r="I18" s="226">
        <f t="shared" si="3"/>
        <v>35</v>
      </c>
      <c r="J18" s="231">
        <v>818</v>
      </c>
      <c r="K18" s="231">
        <v>659</v>
      </c>
      <c r="L18" s="227">
        <f t="shared" si="4"/>
        <v>80.599999999999994</v>
      </c>
      <c r="M18" s="226">
        <f t="shared" si="5"/>
        <v>-159</v>
      </c>
      <c r="N18" s="231">
        <v>554</v>
      </c>
      <c r="O18" s="231">
        <v>610</v>
      </c>
      <c r="P18" s="227">
        <f t="shared" si="6"/>
        <v>110.1</v>
      </c>
      <c r="Q18" s="226">
        <f t="shared" si="7"/>
        <v>56</v>
      </c>
      <c r="R18" s="231">
        <v>3</v>
      </c>
      <c r="S18" s="383">
        <v>0</v>
      </c>
      <c r="T18" s="227">
        <f t="shared" si="8"/>
        <v>0</v>
      </c>
      <c r="U18" s="226">
        <f t="shared" si="9"/>
        <v>-3</v>
      </c>
      <c r="V18" s="233">
        <v>9</v>
      </c>
      <c r="W18" s="231">
        <v>1</v>
      </c>
      <c r="X18" s="227">
        <f t="shared" si="10"/>
        <v>11.1</v>
      </c>
      <c r="Y18" s="226">
        <f t="shared" si="11"/>
        <v>-8</v>
      </c>
      <c r="Z18" s="233">
        <v>0</v>
      </c>
      <c r="AA18" s="233">
        <v>0</v>
      </c>
      <c r="AB18" s="323" t="e">
        <f t="shared" si="37"/>
        <v>#DIV/0!</v>
      </c>
      <c r="AC18" s="226">
        <f t="shared" si="12"/>
        <v>0</v>
      </c>
      <c r="AD18" s="231">
        <v>45</v>
      </c>
      <c r="AE18" s="231">
        <v>30</v>
      </c>
      <c r="AF18" s="227">
        <f t="shared" si="13"/>
        <v>66.7</v>
      </c>
      <c r="AG18" s="226">
        <f t="shared" si="14"/>
        <v>-15</v>
      </c>
      <c r="AH18" s="332">
        <v>0</v>
      </c>
      <c r="AI18" s="231">
        <v>1</v>
      </c>
      <c r="AJ18" s="323" t="e">
        <f t="shared" si="15"/>
        <v>#DIV/0!</v>
      </c>
      <c r="AK18" s="226">
        <f t="shared" si="16"/>
        <v>1</v>
      </c>
      <c r="AL18" s="231">
        <v>276</v>
      </c>
      <c r="AM18" s="231">
        <v>235</v>
      </c>
      <c r="AN18" s="227">
        <f t="shared" si="17"/>
        <v>85.1</v>
      </c>
      <c r="AO18" s="226">
        <f t="shared" si="18"/>
        <v>-41</v>
      </c>
      <c r="AP18" s="231">
        <v>1220</v>
      </c>
      <c r="AQ18" s="231">
        <v>1300</v>
      </c>
      <c r="AR18" s="227">
        <f t="shared" si="19"/>
        <v>106.6</v>
      </c>
      <c r="AS18" s="226">
        <f t="shared" si="20"/>
        <v>80</v>
      </c>
      <c r="AT18" s="333"/>
      <c r="AU18" s="333"/>
      <c r="AV18" s="325"/>
      <c r="AW18" s="325"/>
      <c r="AX18" s="234">
        <v>170</v>
      </c>
      <c r="AY18" s="234">
        <v>148</v>
      </c>
      <c r="AZ18" s="227">
        <f t="shared" si="21"/>
        <v>87.1</v>
      </c>
      <c r="BA18" s="226">
        <f t="shared" si="22"/>
        <v>-22</v>
      </c>
      <c r="BB18" s="235">
        <v>806</v>
      </c>
      <c r="BC18" s="231">
        <v>659</v>
      </c>
      <c r="BD18" s="227">
        <f t="shared" si="23"/>
        <v>81.8</v>
      </c>
      <c r="BE18" s="226">
        <f t="shared" si="24"/>
        <v>-147</v>
      </c>
      <c r="BF18" s="231">
        <v>621</v>
      </c>
      <c r="BG18" s="231">
        <v>473</v>
      </c>
      <c r="BH18" s="227">
        <f t="shared" si="25"/>
        <v>76.2</v>
      </c>
      <c r="BI18" s="226">
        <f t="shared" si="26"/>
        <v>-148</v>
      </c>
      <c r="BJ18" s="231">
        <v>578</v>
      </c>
      <c r="BK18" s="231">
        <v>473</v>
      </c>
      <c r="BL18" s="227">
        <f t="shared" si="27"/>
        <v>81.8</v>
      </c>
      <c r="BM18" s="226">
        <f t="shared" si="28"/>
        <v>-105</v>
      </c>
      <c r="BN18" s="231">
        <v>312</v>
      </c>
      <c r="BO18" s="231">
        <v>283</v>
      </c>
      <c r="BP18" s="227">
        <f t="shared" si="29"/>
        <v>90.7</v>
      </c>
      <c r="BQ18" s="226">
        <f t="shared" si="30"/>
        <v>-29</v>
      </c>
      <c r="BR18" s="231">
        <v>15</v>
      </c>
      <c r="BS18" s="231">
        <v>21</v>
      </c>
      <c r="BT18" s="227">
        <f t="shared" si="31"/>
        <v>140</v>
      </c>
      <c r="BU18" s="226">
        <f t="shared" si="32"/>
        <v>6</v>
      </c>
      <c r="BV18" s="231">
        <v>4832.07</v>
      </c>
      <c r="BW18" s="231">
        <v>6157.14</v>
      </c>
      <c r="BX18" s="227">
        <f t="shared" si="33"/>
        <v>127.4</v>
      </c>
      <c r="BY18" s="226">
        <f t="shared" si="34"/>
        <v>1325.0700000000006</v>
      </c>
      <c r="BZ18" s="334">
        <f t="shared" si="35"/>
        <v>39</v>
      </c>
      <c r="CA18" s="334">
        <f t="shared" si="35"/>
        <v>23</v>
      </c>
      <c r="CB18" s="228">
        <f t="shared" si="36"/>
        <v>-16</v>
      </c>
      <c r="CC18" s="335">
        <v>12609</v>
      </c>
      <c r="CD18" s="335">
        <v>372</v>
      </c>
      <c r="CE18" s="335">
        <v>2</v>
      </c>
      <c r="CF18" s="336">
        <v>10896</v>
      </c>
      <c r="CG18" s="337">
        <v>4478</v>
      </c>
      <c r="CH18" s="338">
        <v>21850</v>
      </c>
      <c r="CI18" s="338">
        <v>17462</v>
      </c>
      <c r="CJ18" s="335">
        <v>12299</v>
      </c>
      <c r="CK18" s="335">
        <v>356</v>
      </c>
      <c r="CL18" s="335">
        <v>14</v>
      </c>
      <c r="CM18" s="336">
        <v>10410</v>
      </c>
      <c r="CN18" s="337">
        <v>4956</v>
      </c>
      <c r="CO18" s="339">
        <v>18617</v>
      </c>
      <c r="CP18" s="338">
        <v>13793</v>
      </c>
      <c r="CR18" s="340">
        <v>96</v>
      </c>
      <c r="CS18" s="340">
        <v>65</v>
      </c>
      <c r="CT18" s="340">
        <v>45</v>
      </c>
      <c r="CU18" s="341">
        <v>49</v>
      </c>
    </row>
    <row r="19" spans="1:99" s="237" customFormat="1" ht="20.25" customHeight="1" x14ac:dyDescent="0.3">
      <c r="A19" s="230" t="s">
        <v>275</v>
      </c>
      <c r="B19" s="231">
        <v>1290</v>
      </c>
      <c r="C19" s="231">
        <v>3614</v>
      </c>
      <c r="D19" s="227">
        <f t="shared" si="0"/>
        <v>280.2</v>
      </c>
      <c r="E19" s="226">
        <f t="shared" si="1"/>
        <v>2324</v>
      </c>
      <c r="F19" s="231">
        <v>840</v>
      </c>
      <c r="G19" s="232">
        <v>2841</v>
      </c>
      <c r="H19" s="227">
        <f t="shared" si="2"/>
        <v>338.2</v>
      </c>
      <c r="I19" s="226">
        <f t="shared" si="3"/>
        <v>2001</v>
      </c>
      <c r="J19" s="231">
        <v>550</v>
      </c>
      <c r="K19" s="231">
        <v>1094</v>
      </c>
      <c r="L19" s="227">
        <f t="shared" si="4"/>
        <v>198.9</v>
      </c>
      <c r="M19" s="226">
        <f t="shared" si="5"/>
        <v>544</v>
      </c>
      <c r="N19" s="231">
        <v>339</v>
      </c>
      <c r="O19" s="231">
        <v>1017</v>
      </c>
      <c r="P19" s="227">
        <f t="shared" si="6"/>
        <v>300</v>
      </c>
      <c r="Q19" s="226">
        <f t="shared" si="7"/>
        <v>678</v>
      </c>
      <c r="R19" s="231">
        <v>4</v>
      </c>
      <c r="S19" s="383">
        <v>3</v>
      </c>
      <c r="T19" s="227">
        <f t="shared" si="8"/>
        <v>75</v>
      </c>
      <c r="U19" s="226">
        <f t="shared" si="9"/>
        <v>-1</v>
      </c>
      <c r="V19" s="233">
        <v>22</v>
      </c>
      <c r="W19" s="231">
        <v>25</v>
      </c>
      <c r="X19" s="227">
        <f t="shared" si="10"/>
        <v>113.6</v>
      </c>
      <c r="Y19" s="226">
        <f t="shared" si="11"/>
        <v>3</v>
      </c>
      <c r="Z19" s="233">
        <v>0</v>
      </c>
      <c r="AA19" s="233">
        <v>0</v>
      </c>
      <c r="AB19" s="323" t="e">
        <f t="shared" si="37"/>
        <v>#DIV/0!</v>
      </c>
      <c r="AC19" s="226">
        <f t="shared" si="12"/>
        <v>0</v>
      </c>
      <c r="AD19" s="231">
        <v>98</v>
      </c>
      <c r="AE19" s="231">
        <v>112</v>
      </c>
      <c r="AF19" s="227">
        <f t="shared" si="13"/>
        <v>114.3</v>
      </c>
      <c r="AG19" s="226">
        <f t="shared" si="14"/>
        <v>14</v>
      </c>
      <c r="AH19" s="332">
        <v>0</v>
      </c>
      <c r="AI19" s="231">
        <v>2</v>
      </c>
      <c r="AJ19" s="323" t="e">
        <f t="shared" si="15"/>
        <v>#DIV/0!</v>
      </c>
      <c r="AK19" s="226">
        <f t="shared" si="16"/>
        <v>2</v>
      </c>
      <c r="AL19" s="231">
        <v>146</v>
      </c>
      <c r="AM19" s="231">
        <v>66</v>
      </c>
      <c r="AN19" s="227">
        <f t="shared" si="17"/>
        <v>45.2</v>
      </c>
      <c r="AO19" s="226">
        <f t="shared" si="18"/>
        <v>-80</v>
      </c>
      <c r="AP19" s="231">
        <v>711</v>
      </c>
      <c r="AQ19" s="231">
        <v>2615</v>
      </c>
      <c r="AR19" s="227">
        <f t="shared" si="19"/>
        <v>367.8</v>
      </c>
      <c r="AS19" s="226">
        <f t="shared" si="20"/>
        <v>1904</v>
      </c>
      <c r="AT19" s="333"/>
      <c r="AU19" s="333"/>
      <c r="AV19" s="325"/>
      <c r="AW19" s="325"/>
      <c r="AX19" s="234">
        <v>205</v>
      </c>
      <c r="AY19" s="234">
        <v>410</v>
      </c>
      <c r="AZ19" s="227">
        <f t="shared" si="21"/>
        <v>200</v>
      </c>
      <c r="BA19" s="226">
        <f t="shared" si="22"/>
        <v>205</v>
      </c>
      <c r="BB19" s="235">
        <v>555</v>
      </c>
      <c r="BC19" s="231">
        <v>1109</v>
      </c>
      <c r="BD19" s="227">
        <f t="shared" si="23"/>
        <v>199.8</v>
      </c>
      <c r="BE19" s="226">
        <f t="shared" si="24"/>
        <v>554</v>
      </c>
      <c r="BF19" s="231">
        <v>514</v>
      </c>
      <c r="BG19" s="231">
        <v>1044</v>
      </c>
      <c r="BH19" s="227">
        <f t="shared" si="25"/>
        <v>203.1</v>
      </c>
      <c r="BI19" s="226">
        <f t="shared" si="26"/>
        <v>530</v>
      </c>
      <c r="BJ19" s="231">
        <v>237</v>
      </c>
      <c r="BK19" s="231">
        <v>799</v>
      </c>
      <c r="BL19" s="227">
        <f t="shared" si="27"/>
        <v>337.1</v>
      </c>
      <c r="BM19" s="226">
        <f t="shared" si="28"/>
        <v>562</v>
      </c>
      <c r="BN19" s="231">
        <v>191</v>
      </c>
      <c r="BO19" s="231">
        <v>606</v>
      </c>
      <c r="BP19" s="227">
        <f t="shared" si="29"/>
        <v>317.3</v>
      </c>
      <c r="BQ19" s="226">
        <f t="shared" si="30"/>
        <v>415</v>
      </c>
      <c r="BR19" s="231">
        <v>61</v>
      </c>
      <c r="BS19" s="231">
        <v>125</v>
      </c>
      <c r="BT19" s="227">
        <f t="shared" si="31"/>
        <v>204.9</v>
      </c>
      <c r="BU19" s="226">
        <f t="shared" si="32"/>
        <v>64</v>
      </c>
      <c r="BV19" s="231">
        <v>5622.33</v>
      </c>
      <c r="BW19" s="231">
        <v>6911.55</v>
      </c>
      <c r="BX19" s="227">
        <f t="shared" si="33"/>
        <v>122.9</v>
      </c>
      <c r="BY19" s="226">
        <f t="shared" si="34"/>
        <v>1289.2200000000003</v>
      </c>
      <c r="BZ19" s="334">
        <f t="shared" si="35"/>
        <v>4</v>
      </c>
      <c r="CA19" s="334">
        <f t="shared" si="35"/>
        <v>6</v>
      </c>
      <c r="CB19" s="228">
        <f t="shared" si="36"/>
        <v>2</v>
      </c>
      <c r="CC19" s="335">
        <v>15002</v>
      </c>
      <c r="CD19" s="335">
        <v>89</v>
      </c>
      <c r="CE19" s="335">
        <v>6</v>
      </c>
      <c r="CF19" s="336">
        <v>11841</v>
      </c>
      <c r="CG19" s="337">
        <v>2031</v>
      </c>
      <c r="CH19" s="338">
        <v>40011</v>
      </c>
      <c r="CI19" s="338">
        <v>39274</v>
      </c>
      <c r="CJ19" s="335">
        <v>15639</v>
      </c>
      <c r="CK19" s="335">
        <v>127</v>
      </c>
      <c r="CL19" s="335">
        <v>1</v>
      </c>
      <c r="CM19" s="336">
        <v>11822</v>
      </c>
      <c r="CN19" s="337">
        <v>1782</v>
      </c>
      <c r="CO19" s="339">
        <v>36352</v>
      </c>
      <c r="CP19" s="338">
        <v>35525</v>
      </c>
      <c r="CR19" s="340">
        <v>254</v>
      </c>
      <c r="CS19" s="340">
        <v>519</v>
      </c>
      <c r="CT19" s="340">
        <v>214</v>
      </c>
      <c r="CU19" s="341">
        <v>487</v>
      </c>
    </row>
    <row r="20" spans="1:99" s="237" customFormat="1" ht="20.25" customHeight="1" x14ac:dyDescent="0.3">
      <c r="A20" s="230" t="s">
        <v>276</v>
      </c>
      <c r="B20" s="231">
        <v>2256</v>
      </c>
      <c r="C20" s="231">
        <v>1948</v>
      </c>
      <c r="D20" s="227">
        <f t="shared" si="0"/>
        <v>86.3</v>
      </c>
      <c r="E20" s="226">
        <f t="shared" si="1"/>
        <v>-308</v>
      </c>
      <c r="F20" s="231">
        <v>1697</v>
      </c>
      <c r="G20" s="232">
        <v>1537</v>
      </c>
      <c r="H20" s="227">
        <f t="shared" si="2"/>
        <v>90.6</v>
      </c>
      <c r="I20" s="226">
        <f t="shared" si="3"/>
        <v>-160</v>
      </c>
      <c r="J20" s="231">
        <v>827</v>
      </c>
      <c r="K20" s="231">
        <v>557</v>
      </c>
      <c r="L20" s="227">
        <f t="shared" si="4"/>
        <v>67.400000000000006</v>
      </c>
      <c r="M20" s="226">
        <f t="shared" si="5"/>
        <v>-270</v>
      </c>
      <c r="N20" s="231">
        <v>574</v>
      </c>
      <c r="O20" s="231">
        <v>496</v>
      </c>
      <c r="P20" s="227">
        <f t="shared" si="6"/>
        <v>86.4</v>
      </c>
      <c r="Q20" s="226">
        <f t="shared" si="7"/>
        <v>-78</v>
      </c>
      <c r="R20" s="231">
        <v>2</v>
      </c>
      <c r="S20" s="383">
        <v>0</v>
      </c>
      <c r="T20" s="227">
        <f t="shared" si="8"/>
        <v>0</v>
      </c>
      <c r="U20" s="226">
        <f t="shared" si="9"/>
        <v>-2</v>
      </c>
      <c r="V20" s="233">
        <v>34</v>
      </c>
      <c r="W20" s="231">
        <v>5</v>
      </c>
      <c r="X20" s="227">
        <f t="shared" si="10"/>
        <v>14.7</v>
      </c>
      <c r="Y20" s="226">
        <f t="shared" si="11"/>
        <v>-29</v>
      </c>
      <c r="Z20" s="233">
        <v>0</v>
      </c>
      <c r="AA20" s="233">
        <v>0</v>
      </c>
      <c r="AB20" s="323" t="e">
        <f t="shared" si="37"/>
        <v>#DIV/0!</v>
      </c>
      <c r="AC20" s="226">
        <f t="shared" si="12"/>
        <v>0</v>
      </c>
      <c r="AD20" s="231">
        <v>38</v>
      </c>
      <c r="AE20" s="231">
        <v>29</v>
      </c>
      <c r="AF20" s="227">
        <f t="shared" si="13"/>
        <v>76.3</v>
      </c>
      <c r="AG20" s="226">
        <f t="shared" si="14"/>
        <v>-9</v>
      </c>
      <c r="AH20" s="332">
        <v>0</v>
      </c>
      <c r="AI20" s="231">
        <v>0</v>
      </c>
      <c r="AJ20" s="323" t="e">
        <f t="shared" si="15"/>
        <v>#DIV/0!</v>
      </c>
      <c r="AK20" s="226">
        <f t="shared" si="16"/>
        <v>0</v>
      </c>
      <c r="AL20" s="231">
        <v>202</v>
      </c>
      <c r="AM20" s="231">
        <v>39</v>
      </c>
      <c r="AN20" s="227">
        <f t="shared" si="17"/>
        <v>19.3</v>
      </c>
      <c r="AO20" s="226">
        <f t="shared" si="18"/>
        <v>-163</v>
      </c>
      <c r="AP20" s="231">
        <v>1229</v>
      </c>
      <c r="AQ20" s="231">
        <v>1181</v>
      </c>
      <c r="AR20" s="227">
        <f t="shared" si="19"/>
        <v>96.1</v>
      </c>
      <c r="AS20" s="226">
        <f t="shared" si="20"/>
        <v>-48</v>
      </c>
      <c r="AT20" s="333"/>
      <c r="AU20" s="333"/>
      <c r="AV20" s="325"/>
      <c r="AW20" s="325"/>
      <c r="AX20" s="234">
        <v>232</v>
      </c>
      <c r="AY20" s="234">
        <v>188</v>
      </c>
      <c r="AZ20" s="227">
        <f t="shared" si="21"/>
        <v>81</v>
      </c>
      <c r="BA20" s="226">
        <f t="shared" si="22"/>
        <v>-44</v>
      </c>
      <c r="BB20" s="235">
        <v>833</v>
      </c>
      <c r="BC20" s="231">
        <v>553</v>
      </c>
      <c r="BD20" s="227">
        <f t="shared" si="23"/>
        <v>66.400000000000006</v>
      </c>
      <c r="BE20" s="226">
        <f t="shared" si="24"/>
        <v>-280</v>
      </c>
      <c r="BF20" s="231">
        <v>857</v>
      </c>
      <c r="BG20" s="231">
        <v>818</v>
      </c>
      <c r="BH20" s="227">
        <f t="shared" si="25"/>
        <v>95.4</v>
      </c>
      <c r="BI20" s="226">
        <f t="shared" si="26"/>
        <v>-39</v>
      </c>
      <c r="BJ20" s="231">
        <v>574</v>
      </c>
      <c r="BK20" s="231">
        <v>551</v>
      </c>
      <c r="BL20" s="227">
        <f t="shared" si="27"/>
        <v>96</v>
      </c>
      <c r="BM20" s="226">
        <f t="shared" si="28"/>
        <v>-23</v>
      </c>
      <c r="BN20" s="231">
        <v>376</v>
      </c>
      <c r="BO20" s="231">
        <v>392</v>
      </c>
      <c r="BP20" s="227">
        <f t="shared" si="29"/>
        <v>104.3</v>
      </c>
      <c r="BQ20" s="226">
        <f t="shared" si="30"/>
        <v>16</v>
      </c>
      <c r="BR20" s="231">
        <v>14</v>
      </c>
      <c r="BS20" s="231">
        <v>13</v>
      </c>
      <c r="BT20" s="227">
        <f t="shared" si="31"/>
        <v>92.9</v>
      </c>
      <c r="BU20" s="226">
        <f t="shared" si="32"/>
        <v>-1</v>
      </c>
      <c r="BV20" s="231">
        <v>5300</v>
      </c>
      <c r="BW20" s="231">
        <v>6892.31</v>
      </c>
      <c r="BX20" s="227">
        <f t="shared" si="33"/>
        <v>130</v>
      </c>
      <c r="BY20" s="226">
        <f t="shared" si="34"/>
        <v>1592.3100000000004</v>
      </c>
      <c r="BZ20" s="334">
        <f t="shared" si="35"/>
        <v>41</v>
      </c>
      <c r="CA20" s="334">
        <f t="shared" si="35"/>
        <v>42</v>
      </c>
      <c r="CB20" s="228">
        <f t="shared" si="36"/>
        <v>1</v>
      </c>
      <c r="CC20" s="335">
        <v>7827</v>
      </c>
      <c r="CD20" s="335">
        <v>186</v>
      </c>
      <c r="CE20" s="335">
        <v>0</v>
      </c>
      <c r="CF20" s="336">
        <v>6492</v>
      </c>
      <c r="CG20" s="337">
        <v>599</v>
      </c>
      <c r="CH20" s="338">
        <v>22113</v>
      </c>
      <c r="CI20" s="338">
        <v>20960</v>
      </c>
      <c r="CJ20" s="335">
        <v>8195</v>
      </c>
      <c r="CK20" s="335">
        <v>228</v>
      </c>
      <c r="CL20" s="335">
        <v>0</v>
      </c>
      <c r="CM20" s="336">
        <v>6362</v>
      </c>
      <c r="CN20" s="337">
        <v>492</v>
      </c>
      <c r="CO20" s="339">
        <v>19494</v>
      </c>
      <c r="CP20" s="338">
        <v>17036</v>
      </c>
      <c r="CR20" s="340">
        <v>297</v>
      </c>
      <c r="CS20" s="340">
        <v>308</v>
      </c>
      <c r="CT20" s="340">
        <v>266</v>
      </c>
      <c r="CU20" s="341">
        <v>300</v>
      </c>
    </row>
    <row r="21" spans="1:99" s="237" customFormat="1" ht="20.25" customHeight="1" x14ac:dyDescent="0.3">
      <c r="A21" s="230" t="s">
        <v>277</v>
      </c>
      <c r="B21" s="231">
        <v>2533</v>
      </c>
      <c r="C21" s="231">
        <v>2229</v>
      </c>
      <c r="D21" s="227">
        <f t="shared" si="0"/>
        <v>88</v>
      </c>
      <c r="E21" s="226">
        <f t="shared" si="1"/>
        <v>-304</v>
      </c>
      <c r="F21" s="231">
        <v>2175</v>
      </c>
      <c r="G21" s="232">
        <v>2129</v>
      </c>
      <c r="H21" s="227">
        <f t="shared" si="2"/>
        <v>97.9</v>
      </c>
      <c r="I21" s="226">
        <f t="shared" si="3"/>
        <v>-46</v>
      </c>
      <c r="J21" s="231">
        <v>1287</v>
      </c>
      <c r="K21" s="231">
        <v>1007</v>
      </c>
      <c r="L21" s="227">
        <f t="shared" si="4"/>
        <v>78.2</v>
      </c>
      <c r="M21" s="226">
        <f t="shared" si="5"/>
        <v>-280</v>
      </c>
      <c r="N21" s="231">
        <v>985</v>
      </c>
      <c r="O21" s="231">
        <v>953</v>
      </c>
      <c r="P21" s="227">
        <f t="shared" si="6"/>
        <v>96.8</v>
      </c>
      <c r="Q21" s="226">
        <f t="shared" si="7"/>
        <v>-32</v>
      </c>
      <c r="R21" s="231">
        <v>1</v>
      </c>
      <c r="S21" s="383">
        <v>0</v>
      </c>
      <c r="T21" s="227">
        <f t="shared" si="8"/>
        <v>0</v>
      </c>
      <c r="U21" s="226">
        <f t="shared" si="9"/>
        <v>-1</v>
      </c>
      <c r="V21" s="233">
        <v>7</v>
      </c>
      <c r="W21" s="231">
        <v>1</v>
      </c>
      <c r="X21" s="227">
        <f t="shared" si="10"/>
        <v>14.3</v>
      </c>
      <c r="Y21" s="226">
        <f t="shared" si="11"/>
        <v>-6</v>
      </c>
      <c r="Z21" s="233">
        <v>2</v>
      </c>
      <c r="AA21" s="233">
        <v>0</v>
      </c>
      <c r="AB21" s="227">
        <f t="shared" si="37"/>
        <v>0</v>
      </c>
      <c r="AC21" s="226">
        <f t="shared" si="12"/>
        <v>-2</v>
      </c>
      <c r="AD21" s="231">
        <v>42</v>
      </c>
      <c r="AE21" s="231">
        <v>38</v>
      </c>
      <c r="AF21" s="227">
        <f t="shared" si="13"/>
        <v>90.5</v>
      </c>
      <c r="AG21" s="226">
        <f t="shared" si="14"/>
        <v>-4</v>
      </c>
      <c r="AH21" s="332">
        <v>1</v>
      </c>
      <c r="AI21" s="231">
        <v>1</v>
      </c>
      <c r="AJ21" s="227">
        <f t="shared" si="15"/>
        <v>100</v>
      </c>
      <c r="AK21" s="226">
        <f t="shared" si="16"/>
        <v>0</v>
      </c>
      <c r="AL21" s="231">
        <v>380</v>
      </c>
      <c r="AM21" s="231">
        <v>259</v>
      </c>
      <c r="AN21" s="227">
        <f t="shared" si="17"/>
        <v>68.2</v>
      </c>
      <c r="AO21" s="226">
        <f t="shared" si="18"/>
        <v>-121</v>
      </c>
      <c r="AP21" s="231">
        <v>1737</v>
      </c>
      <c r="AQ21" s="231">
        <v>1739</v>
      </c>
      <c r="AR21" s="227">
        <f t="shared" si="19"/>
        <v>100.1</v>
      </c>
      <c r="AS21" s="226">
        <f t="shared" si="20"/>
        <v>2</v>
      </c>
      <c r="AT21" s="333"/>
      <c r="AU21" s="333"/>
      <c r="AV21" s="325"/>
      <c r="AW21" s="325"/>
      <c r="AX21" s="234">
        <v>241</v>
      </c>
      <c r="AY21" s="234">
        <v>221</v>
      </c>
      <c r="AZ21" s="227">
        <f t="shared" si="21"/>
        <v>91.7</v>
      </c>
      <c r="BA21" s="226">
        <f t="shared" si="22"/>
        <v>-20</v>
      </c>
      <c r="BB21" s="235">
        <v>1310</v>
      </c>
      <c r="BC21" s="231">
        <v>1018</v>
      </c>
      <c r="BD21" s="227">
        <f t="shared" si="23"/>
        <v>77.7</v>
      </c>
      <c r="BE21" s="226">
        <f t="shared" si="24"/>
        <v>-292</v>
      </c>
      <c r="BF21" s="231">
        <v>666</v>
      </c>
      <c r="BG21" s="231">
        <v>596</v>
      </c>
      <c r="BH21" s="227">
        <f t="shared" si="25"/>
        <v>89.5</v>
      </c>
      <c r="BI21" s="226">
        <f t="shared" si="26"/>
        <v>-70</v>
      </c>
      <c r="BJ21" s="231">
        <v>630</v>
      </c>
      <c r="BK21" s="231">
        <v>591</v>
      </c>
      <c r="BL21" s="227">
        <f t="shared" si="27"/>
        <v>93.8</v>
      </c>
      <c r="BM21" s="226">
        <f t="shared" si="28"/>
        <v>-39</v>
      </c>
      <c r="BN21" s="231">
        <v>434</v>
      </c>
      <c r="BO21" s="231">
        <v>432</v>
      </c>
      <c r="BP21" s="227">
        <f t="shared" si="29"/>
        <v>99.5</v>
      </c>
      <c r="BQ21" s="226">
        <f t="shared" si="30"/>
        <v>-2</v>
      </c>
      <c r="BR21" s="231">
        <v>20</v>
      </c>
      <c r="BS21" s="231">
        <v>17</v>
      </c>
      <c r="BT21" s="227">
        <f t="shared" si="31"/>
        <v>85</v>
      </c>
      <c r="BU21" s="226">
        <f t="shared" si="32"/>
        <v>-3</v>
      </c>
      <c r="BV21" s="231">
        <v>6014.38</v>
      </c>
      <c r="BW21" s="231">
        <v>7190.71</v>
      </c>
      <c r="BX21" s="227">
        <f t="shared" si="33"/>
        <v>119.6</v>
      </c>
      <c r="BY21" s="226">
        <f t="shared" si="34"/>
        <v>1176.33</v>
      </c>
      <c r="BZ21" s="334">
        <f t="shared" si="35"/>
        <v>32</v>
      </c>
      <c r="CA21" s="334">
        <f t="shared" si="35"/>
        <v>35</v>
      </c>
      <c r="CB21" s="228">
        <f t="shared" si="36"/>
        <v>3</v>
      </c>
      <c r="CC21" s="335">
        <v>13952</v>
      </c>
      <c r="CD21" s="335">
        <v>525</v>
      </c>
      <c r="CE21" s="335">
        <v>3</v>
      </c>
      <c r="CF21" s="336">
        <v>12035</v>
      </c>
      <c r="CG21" s="337">
        <v>4841</v>
      </c>
      <c r="CH21" s="338">
        <v>77509</v>
      </c>
      <c r="CI21" s="338">
        <v>68713</v>
      </c>
      <c r="CJ21" s="335">
        <v>13410</v>
      </c>
      <c r="CK21" s="335">
        <v>724</v>
      </c>
      <c r="CL21" s="335">
        <v>3</v>
      </c>
      <c r="CM21" s="336">
        <v>11335</v>
      </c>
      <c r="CN21" s="337">
        <v>6239</v>
      </c>
      <c r="CO21" s="339">
        <v>97265</v>
      </c>
      <c r="CP21" s="338">
        <v>82645</v>
      </c>
      <c r="CR21" s="340">
        <v>50</v>
      </c>
      <c r="CS21" s="340">
        <v>44</v>
      </c>
      <c r="CT21" s="340">
        <v>16</v>
      </c>
      <c r="CU21" s="341">
        <v>32</v>
      </c>
    </row>
    <row r="22" spans="1:99" s="237" customFormat="1" ht="20.25" customHeight="1" x14ac:dyDescent="0.3">
      <c r="A22" s="230" t="s">
        <v>278</v>
      </c>
      <c r="B22" s="231">
        <v>1451</v>
      </c>
      <c r="C22" s="231">
        <v>1303</v>
      </c>
      <c r="D22" s="227">
        <f t="shared" si="0"/>
        <v>89.8</v>
      </c>
      <c r="E22" s="226">
        <f t="shared" si="1"/>
        <v>-148</v>
      </c>
      <c r="F22" s="231">
        <v>1201</v>
      </c>
      <c r="G22" s="232">
        <v>1151</v>
      </c>
      <c r="H22" s="227">
        <f t="shared" si="2"/>
        <v>95.8</v>
      </c>
      <c r="I22" s="226">
        <f t="shared" si="3"/>
        <v>-50</v>
      </c>
      <c r="J22" s="231">
        <v>566</v>
      </c>
      <c r="K22" s="231">
        <v>411</v>
      </c>
      <c r="L22" s="227">
        <f t="shared" si="4"/>
        <v>72.599999999999994</v>
      </c>
      <c r="M22" s="226">
        <f t="shared" si="5"/>
        <v>-155</v>
      </c>
      <c r="N22" s="231">
        <v>388</v>
      </c>
      <c r="O22" s="231">
        <v>355</v>
      </c>
      <c r="P22" s="227">
        <f t="shared" si="6"/>
        <v>91.5</v>
      </c>
      <c r="Q22" s="226">
        <f t="shared" si="7"/>
        <v>-33</v>
      </c>
      <c r="R22" s="231">
        <v>0</v>
      </c>
      <c r="S22" s="383">
        <v>0</v>
      </c>
      <c r="T22" s="323" t="e">
        <f t="shared" si="8"/>
        <v>#DIV/0!</v>
      </c>
      <c r="U22" s="226">
        <f t="shared" si="9"/>
        <v>0</v>
      </c>
      <c r="V22" s="233">
        <v>5</v>
      </c>
      <c r="W22" s="231">
        <v>0</v>
      </c>
      <c r="X22" s="227">
        <f t="shared" si="10"/>
        <v>0</v>
      </c>
      <c r="Y22" s="226">
        <f t="shared" si="11"/>
        <v>-5</v>
      </c>
      <c r="Z22" s="233">
        <v>1</v>
      </c>
      <c r="AA22" s="233">
        <v>0</v>
      </c>
      <c r="AB22" s="227">
        <f t="shared" si="37"/>
        <v>0</v>
      </c>
      <c r="AC22" s="226">
        <f t="shared" si="12"/>
        <v>-1</v>
      </c>
      <c r="AD22" s="231">
        <v>29</v>
      </c>
      <c r="AE22" s="231">
        <v>29</v>
      </c>
      <c r="AF22" s="227">
        <f t="shared" si="13"/>
        <v>100</v>
      </c>
      <c r="AG22" s="226">
        <f t="shared" si="14"/>
        <v>0</v>
      </c>
      <c r="AH22" s="332">
        <v>0</v>
      </c>
      <c r="AI22" s="231">
        <v>0</v>
      </c>
      <c r="AJ22" s="323" t="e">
        <f t="shared" si="15"/>
        <v>#DIV/0!</v>
      </c>
      <c r="AK22" s="226">
        <f t="shared" si="16"/>
        <v>0</v>
      </c>
      <c r="AL22" s="231">
        <v>251</v>
      </c>
      <c r="AM22" s="231">
        <v>133</v>
      </c>
      <c r="AN22" s="227">
        <f t="shared" si="17"/>
        <v>53</v>
      </c>
      <c r="AO22" s="226">
        <f t="shared" si="18"/>
        <v>-118</v>
      </c>
      <c r="AP22" s="231">
        <v>957</v>
      </c>
      <c r="AQ22" s="231">
        <v>923</v>
      </c>
      <c r="AR22" s="227">
        <f t="shared" si="19"/>
        <v>96.4</v>
      </c>
      <c r="AS22" s="226">
        <f t="shared" si="20"/>
        <v>-34</v>
      </c>
      <c r="AT22" s="333"/>
      <c r="AU22" s="333"/>
      <c r="AV22" s="325"/>
      <c r="AW22" s="325"/>
      <c r="AX22" s="234">
        <v>159</v>
      </c>
      <c r="AY22" s="234">
        <v>109</v>
      </c>
      <c r="AZ22" s="227">
        <f t="shared" si="21"/>
        <v>68.599999999999994</v>
      </c>
      <c r="BA22" s="226">
        <f t="shared" si="22"/>
        <v>-50</v>
      </c>
      <c r="BB22" s="235">
        <v>584</v>
      </c>
      <c r="BC22" s="231">
        <v>404</v>
      </c>
      <c r="BD22" s="227">
        <f t="shared" si="23"/>
        <v>69.2</v>
      </c>
      <c r="BE22" s="226">
        <f t="shared" si="24"/>
        <v>-180</v>
      </c>
      <c r="BF22" s="231">
        <v>466</v>
      </c>
      <c r="BG22" s="231">
        <v>429</v>
      </c>
      <c r="BH22" s="227">
        <f t="shared" si="25"/>
        <v>92.1</v>
      </c>
      <c r="BI22" s="226">
        <f t="shared" si="26"/>
        <v>-37</v>
      </c>
      <c r="BJ22" s="231">
        <v>399</v>
      </c>
      <c r="BK22" s="231">
        <v>364</v>
      </c>
      <c r="BL22" s="227">
        <f t="shared" si="27"/>
        <v>91.2</v>
      </c>
      <c r="BM22" s="226">
        <f t="shared" si="28"/>
        <v>-35</v>
      </c>
      <c r="BN22" s="231">
        <v>278</v>
      </c>
      <c r="BO22" s="231">
        <v>244</v>
      </c>
      <c r="BP22" s="227">
        <f t="shared" si="29"/>
        <v>87.8</v>
      </c>
      <c r="BQ22" s="226">
        <f t="shared" si="30"/>
        <v>-34</v>
      </c>
      <c r="BR22" s="231">
        <v>11</v>
      </c>
      <c r="BS22" s="231">
        <v>7</v>
      </c>
      <c r="BT22" s="227">
        <f t="shared" si="31"/>
        <v>63.6</v>
      </c>
      <c r="BU22" s="226">
        <f t="shared" si="32"/>
        <v>-4</v>
      </c>
      <c r="BV22" s="231">
        <v>5363.64</v>
      </c>
      <c r="BW22" s="231">
        <v>6142.86</v>
      </c>
      <c r="BX22" s="227">
        <f t="shared" si="33"/>
        <v>114.5</v>
      </c>
      <c r="BY22" s="226">
        <f t="shared" si="34"/>
        <v>779.21999999999935</v>
      </c>
      <c r="BZ22" s="334">
        <f t="shared" si="35"/>
        <v>36</v>
      </c>
      <c r="CA22" s="334">
        <f t="shared" si="35"/>
        <v>52</v>
      </c>
      <c r="CB22" s="228">
        <f t="shared" si="36"/>
        <v>16</v>
      </c>
      <c r="CC22" s="335">
        <v>15717</v>
      </c>
      <c r="CD22" s="335">
        <v>128</v>
      </c>
      <c r="CE22" s="335">
        <v>7</v>
      </c>
      <c r="CF22" s="336">
        <v>11977</v>
      </c>
      <c r="CG22" s="337">
        <v>1467</v>
      </c>
      <c r="CH22" s="338">
        <v>20449</v>
      </c>
      <c r="CI22" s="338">
        <v>15846</v>
      </c>
      <c r="CJ22" s="335">
        <v>16357</v>
      </c>
      <c r="CK22" s="335">
        <v>190</v>
      </c>
      <c r="CL22" s="335">
        <v>82</v>
      </c>
      <c r="CM22" s="336">
        <v>12196</v>
      </c>
      <c r="CN22" s="337">
        <v>1398</v>
      </c>
      <c r="CO22" s="339">
        <v>21233</v>
      </c>
      <c r="CP22" s="338">
        <v>15670</v>
      </c>
      <c r="CR22" s="340">
        <v>91</v>
      </c>
      <c r="CS22" s="340">
        <v>70</v>
      </c>
      <c r="CT22" s="340">
        <v>68</v>
      </c>
      <c r="CU22" s="341">
        <v>68</v>
      </c>
    </row>
    <row r="23" spans="1:99" s="237" customFormat="1" ht="20.25" customHeight="1" x14ac:dyDescent="0.3">
      <c r="A23" s="230" t="s">
        <v>279</v>
      </c>
      <c r="B23" s="231">
        <v>1475</v>
      </c>
      <c r="C23" s="231">
        <v>1316</v>
      </c>
      <c r="D23" s="227">
        <f t="shared" si="0"/>
        <v>89.2</v>
      </c>
      <c r="E23" s="226">
        <f t="shared" si="1"/>
        <v>-159</v>
      </c>
      <c r="F23" s="231">
        <v>1251</v>
      </c>
      <c r="G23" s="232">
        <v>1211</v>
      </c>
      <c r="H23" s="227">
        <f t="shared" si="2"/>
        <v>96.8</v>
      </c>
      <c r="I23" s="226">
        <f t="shared" si="3"/>
        <v>-40</v>
      </c>
      <c r="J23" s="231">
        <v>582</v>
      </c>
      <c r="K23" s="231">
        <v>504</v>
      </c>
      <c r="L23" s="227">
        <f t="shared" si="4"/>
        <v>86.6</v>
      </c>
      <c r="M23" s="226">
        <f t="shared" si="5"/>
        <v>-78</v>
      </c>
      <c r="N23" s="231">
        <v>401</v>
      </c>
      <c r="O23" s="231">
        <v>478</v>
      </c>
      <c r="P23" s="227">
        <f t="shared" si="6"/>
        <v>119.2</v>
      </c>
      <c r="Q23" s="226">
        <f t="shared" si="7"/>
        <v>77</v>
      </c>
      <c r="R23" s="231">
        <v>2</v>
      </c>
      <c r="S23" s="383">
        <v>0</v>
      </c>
      <c r="T23" s="227">
        <f t="shared" si="8"/>
        <v>0</v>
      </c>
      <c r="U23" s="226">
        <f t="shared" si="9"/>
        <v>-2</v>
      </c>
      <c r="V23" s="233">
        <v>14</v>
      </c>
      <c r="W23" s="231">
        <v>5</v>
      </c>
      <c r="X23" s="227">
        <f t="shared" si="10"/>
        <v>35.700000000000003</v>
      </c>
      <c r="Y23" s="226">
        <f t="shared" si="11"/>
        <v>-9</v>
      </c>
      <c r="Z23" s="233">
        <v>1</v>
      </c>
      <c r="AA23" s="233">
        <v>0</v>
      </c>
      <c r="AB23" s="227">
        <f t="shared" si="37"/>
        <v>0</v>
      </c>
      <c r="AC23" s="226">
        <f t="shared" si="12"/>
        <v>-1</v>
      </c>
      <c r="AD23" s="231">
        <v>59</v>
      </c>
      <c r="AE23" s="231">
        <v>23</v>
      </c>
      <c r="AF23" s="227">
        <f t="shared" si="13"/>
        <v>39</v>
      </c>
      <c r="AG23" s="226">
        <f t="shared" si="14"/>
        <v>-36</v>
      </c>
      <c r="AH23" s="332">
        <v>22</v>
      </c>
      <c r="AI23" s="231">
        <v>0</v>
      </c>
      <c r="AJ23" s="227">
        <f t="shared" si="15"/>
        <v>0</v>
      </c>
      <c r="AK23" s="226">
        <f t="shared" si="16"/>
        <v>-22</v>
      </c>
      <c r="AL23" s="231">
        <v>245</v>
      </c>
      <c r="AM23" s="231">
        <v>163</v>
      </c>
      <c r="AN23" s="227">
        <f t="shared" si="17"/>
        <v>66.5</v>
      </c>
      <c r="AO23" s="226">
        <f t="shared" si="18"/>
        <v>-82</v>
      </c>
      <c r="AP23" s="231">
        <v>765</v>
      </c>
      <c r="AQ23" s="231">
        <v>828</v>
      </c>
      <c r="AR23" s="227">
        <f t="shared" si="19"/>
        <v>108.2</v>
      </c>
      <c r="AS23" s="226">
        <f t="shared" si="20"/>
        <v>63</v>
      </c>
      <c r="AT23" s="333"/>
      <c r="AU23" s="333"/>
      <c r="AV23" s="325"/>
      <c r="AW23" s="325"/>
      <c r="AX23" s="234">
        <v>166</v>
      </c>
      <c r="AY23" s="234">
        <v>130</v>
      </c>
      <c r="AZ23" s="227">
        <f t="shared" si="21"/>
        <v>78.3</v>
      </c>
      <c r="BA23" s="226">
        <f t="shared" si="22"/>
        <v>-36</v>
      </c>
      <c r="BB23" s="235">
        <v>589</v>
      </c>
      <c r="BC23" s="231">
        <v>506</v>
      </c>
      <c r="BD23" s="227">
        <f t="shared" si="23"/>
        <v>85.9</v>
      </c>
      <c r="BE23" s="226">
        <f t="shared" si="24"/>
        <v>-83</v>
      </c>
      <c r="BF23" s="231">
        <v>460</v>
      </c>
      <c r="BG23" s="231">
        <v>369</v>
      </c>
      <c r="BH23" s="227">
        <f t="shared" si="25"/>
        <v>80.2</v>
      </c>
      <c r="BI23" s="226">
        <f t="shared" si="26"/>
        <v>-91</v>
      </c>
      <c r="BJ23" s="231">
        <v>426</v>
      </c>
      <c r="BK23" s="231">
        <v>323</v>
      </c>
      <c r="BL23" s="227">
        <f t="shared" si="27"/>
        <v>75.8</v>
      </c>
      <c r="BM23" s="226">
        <f t="shared" si="28"/>
        <v>-103</v>
      </c>
      <c r="BN23" s="231">
        <v>152</v>
      </c>
      <c r="BO23" s="231">
        <v>179</v>
      </c>
      <c r="BP23" s="227">
        <f t="shared" si="29"/>
        <v>117.8</v>
      </c>
      <c r="BQ23" s="226">
        <f t="shared" si="30"/>
        <v>27</v>
      </c>
      <c r="BR23" s="231">
        <v>16</v>
      </c>
      <c r="BS23" s="231">
        <v>12</v>
      </c>
      <c r="BT23" s="227">
        <f t="shared" si="31"/>
        <v>75</v>
      </c>
      <c r="BU23" s="226">
        <f t="shared" si="32"/>
        <v>-4</v>
      </c>
      <c r="BV23" s="231">
        <v>5225.63</v>
      </c>
      <c r="BW23" s="231">
        <v>7000</v>
      </c>
      <c r="BX23" s="227">
        <f t="shared" si="33"/>
        <v>134</v>
      </c>
      <c r="BY23" s="226">
        <f t="shared" si="34"/>
        <v>1774.37</v>
      </c>
      <c r="BZ23" s="334">
        <f t="shared" si="35"/>
        <v>27</v>
      </c>
      <c r="CA23" s="334">
        <f t="shared" si="35"/>
        <v>27</v>
      </c>
      <c r="CB23" s="228">
        <f t="shared" si="36"/>
        <v>0</v>
      </c>
      <c r="CC23" s="335">
        <v>14266</v>
      </c>
      <c r="CD23" s="335">
        <v>342</v>
      </c>
      <c r="CE23" s="335">
        <v>10</v>
      </c>
      <c r="CF23" s="336">
        <v>12212</v>
      </c>
      <c r="CG23" s="337">
        <v>2602</v>
      </c>
      <c r="CH23" s="338">
        <v>48778</v>
      </c>
      <c r="CI23" s="338">
        <v>48230</v>
      </c>
      <c r="CJ23" s="335">
        <v>13647</v>
      </c>
      <c r="CK23" s="335">
        <v>288</v>
      </c>
      <c r="CL23" s="335">
        <v>3</v>
      </c>
      <c r="CM23" s="336">
        <v>11284</v>
      </c>
      <c r="CN23" s="337">
        <v>3266</v>
      </c>
      <c r="CO23" s="339">
        <v>40749</v>
      </c>
      <c r="CP23" s="338">
        <v>39101</v>
      </c>
      <c r="CR23" s="340">
        <v>39</v>
      </c>
      <c r="CS23" s="340">
        <v>32</v>
      </c>
      <c r="CT23" s="340">
        <v>22</v>
      </c>
      <c r="CU23" s="341">
        <v>27</v>
      </c>
    </row>
    <row r="24" spans="1:99" s="237" customFormat="1" ht="20.25" customHeight="1" x14ac:dyDescent="0.3">
      <c r="A24" s="230" t="s">
        <v>280</v>
      </c>
      <c r="B24" s="231">
        <v>2538</v>
      </c>
      <c r="C24" s="231">
        <v>2349</v>
      </c>
      <c r="D24" s="227">
        <f t="shared" si="0"/>
        <v>92.6</v>
      </c>
      <c r="E24" s="226">
        <f t="shared" si="1"/>
        <v>-189</v>
      </c>
      <c r="F24" s="231">
        <v>1671</v>
      </c>
      <c r="G24" s="232">
        <v>1490</v>
      </c>
      <c r="H24" s="227">
        <f t="shared" si="2"/>
        <v>89.2</v>
      </c>
      <c r="I24" s="226">
        <f t="shared" si="3"/>
        <v>-181</v>
      </c>
      <c r="J24" s="231">
        <v>1067</v>
      </c>
      <c r="K24" s="231">
        <v>893</v>
      </c>
      <c r="L24" s="227">
        <f t="shared" si="4"/>
        <v>83.7</v>
      </c>
      <c r="M24" s="226">
        <f t="shared" si="5"/>
        <v>-174</v>
      </c>
      <c r="N24" s="231">
        <v>691</v>
      </c>
      <c r="O24" s="231">
        <v>653</v>
      </c>
      <c r="P24" s="227">
        <f t="shared" si="6"/>
        <v>94.5</v>
      </c>
      <c r="Q24" s="226">
        <f t="shared" si="7"/>
        <v>-38</v>
      </c>
      <c r="R24" s="231">
        <v>10</v>
      </c>
      <c r="S24" s="383">
        <v>0</v>
      </c>
      <c r="T24" s="227">
        <f t="shared" si="8"/>
        <v>0</v>
      </c>
      <c r="U24" s="226">
        <f t="shared" si="9"/>
        <v>-10</v>
      </c>
      <c r="V24" s="233">
        <v>17</v>
      </c>
      <c r="W24" s="231">
        <v>7</v>
      </c>
      <c r="X24" s="227">
        <f t="shared" si="10"/>
        <v>41.2</v>
      </c>
      <c r="Y24" s="226">
        <f t="shared" si="11"/>
        <v>-10</v>
      </c>
      <c r="Z24" s="233">
        <v>1</v>
      </c>
      <c r="AA24" s="233">
        <v>0</v>
      </c>
      <c r="AB24" s="227">
        <f t="shared" si="37"/>
        <v>0</v>
      </c>
      <c r="AC24" s="226">
        <f t="shared" si="12"/>
        <v>-1</v>
      </c>
      <c r="AD24" s="231">
        <v>62</v>
      </c>
      <c r="AE24" s="231">
        <v>49</v>
      </c>
      <c r="AF24" s="227">
        <f t="shared" si="13"/>
        <v>79</v>
      </c>
      <c r="AG24" s="226">
        <f t="shared" si="14"/>
        <v>-13</v>
      </c>
      <c r="AH24" s="332">
        <v>0</v>
      </c>
      <c r="AI24" s="231">
        <v>0</v>
      </c>
      <c r="AJ24" s="323" t="e">
        <f t="shared" si="15"/>
        <v>#DIV/0!</v>
      </c>
      <c r="AK24" s="226">
        <f t="shared" si="16"/>
        <v>0</v>
      </c>
      <c r="AL24" s="231">
        <v>201</v>
      </c>
      <c r="AM24" s="231">
        <v>48</v>
      </c>
      <c r="AN24" s="227">
        <f t="shared" si="17"/>
        <v>23.9</v>
      </c>
      <c r="AO24" s="226">
        <f t="shared" si="18"/>
        <v>-153</v>
      </c>
      <c r="AP24" s="231">
        <v>1455</v>
      </c>
      <c r="AQ24" s="231">
        <v>1355</v>
      </c>
      <c r="AR24" s="227">
        <f t="shared" si="19"/>
        <v>93.1</v>
      </c>
      <c r="AS24" s="226">
        <f t="shared" si="20"/>
        <v>-100</v>
      </c>
      <c r="AT24" s="333"/>
      <c r="AU24" s="333"/>
      <c r="AV24" s="325"/>
      <c r="AW24" s="325"/>
      <c r="AX24" s="234">
        <v>215</v>
      </c>
      <c r="AY24" s="234">
        <v>230</v>
      </c>
      <c r="AZ24" s="227">
        <f t="shared" si="21"/>
        <v>107</v>
      </c>
      <c r="BA24" s="226">
        <f t="shared" si="22"/>
        <v>15</v>
      </c>
      <c r="BB24" s="235">
        <v>985</v>
      </c>
      <c r="BC24" s="231">
        <v>866</v>
      </c>
      <c r="BD24" s="227">
        <f t="shared" si="23"/>
        <v>87.9</v>
      </c>
      <c r="BE24" s="226">
        <f t="shared" si="24"/>
        <v>-119</v>
      </c>
      <c r="BF24" s="231">
        <v>934</v>
      </c>
      <c r="BG24" s="231">
        <v>793</v>
      </c>
      <c r="BH24" s="227">
        <f t="shared" si="25"/>
        <v>84.9</v>
      </c>
      <c r="BI24" s="226">
        <f t="shared" si="26"/>
        <v>-141</v>
      </c>
      <c r="BJ24" s="231">
        <v>503</v>
      </c>
      <c r="BK24" s="231">
        <v>399</v>
      </c>
      <c r="BL24" s="227">
        <f t="shared" si="27"/>
        <v>79.3</v>
      </c>
      <c r="BM24" s="226">
        <f t="shared" si="28"/>
        <v>-104</v>
      </c>
      <c r="BN24" s="231">
        <v>373</v>
      </c>
      <c r="BO24" s="231">
        <v>330</v>
      </c>
      <c r="BP24" s="227">
        <f t="shared" si="29"/>
        <v>88.5</v>
      </c>
      <c r="BQ24" s="226">
        <f t="shared" si="30"/>
        <v>-43</v>
      </c>
      <c r="BR24" s="231">
        <v>37</v>
      </c>
      <c r="BS24" s="231">
        <v>28</v>
      </c>
      <c r="BT24" s="227">
        <f t="shared" si="31"/>
        <v>75.7</v>
      </c>
      <c r="BU24" s="226">
        <f t="shared" si="32"/>
        <v>-9</v>
      </c>
      <c r="BV24" s="231">
        <v>5355.61</v>
      </c>
      <c r="BW24" s="231">
        <v>6767.5</v>
      </c>
      <c r="BX24" s="227">
        <f t="shared" si="33"/>
        <v>126.4</v>
      </c>
      <c r="BY24" s="226">
        <f t="shared" si="34"/>
        <v>1411.8900000000003</v>
      </c>
      <c r="BZ24" s="334">
        <f t="shared" si="35"/>
        <v>14</v>
      </c>
      <c r="CA24" s="334">
        <f t="shared" si="35"/>
        <v>14</v>
      </c>
      <c r="CB24" s="228">
        <f t="shared" si="36"/>
        <v>0</v>
      </c>
      <c r="CC24" s="335">
        <v>20988</v>
      </c>
      <c r="CD24" s="335">
        <v>377</v>
      </c>
      <c r="CE24" s="335">
        <v>14</v>
      </c>
      <c r="CF24" s="336">
        <v>18390</v>
      </c>
      <c r="CG24" s="337">
        <v>3123</v>
      </c>
      <c r="CH24" s="338">
        <v>26626</v>
      </c>
      <c r="CI24" s="338">
        <v>15957</v>
      </c>
      <c r="CJ24" s="335">
        <v>20258</v>
      </c>
      <c r="CK24" s="335">
        <v>540</v>
      </c>
      <c r="CL24" s="335">
        <v>2</v>
      </c>
      <c r="CM24" s="336">
        <v>17639</v>
      </c>
      <c r="CN24" s="337">
        <v>3699</v>
      </c>
      <c r="CO24" s="339">
        <v>28297</v>
      </c>
      <c r="CP24" s="338">
        <v>17354</v>
      </c>
      <c r="CR24" s="340">
        <v>376</v>
      </c>
      <c r="CS24" s="340">
        <v>521</v>
      </c>
      <c r="CT24" s="340">
        <v>328</v>
      </c>
      <c r="CU24" s="341">
        <v>503</v>
      </c>
    </row>
    <row r="25" spans="1:99" s="237" customFormat="1" ht="20.25" customHeight="1" x14ac:dyDescent="0.3">
      <c r="A25" s="230" t="s">
        <v>281</v>
      </c>
      <c r="B25" s="231">
        <v>2496</v>
      </c>
      <c r="C25" s="231">
        <v>1962</v>
      </c>
      <c r="D25" s="227">
        <f t="shared" si="0"/>
        <v>78.599999999999994</v>
      </c>
      <c r="E25" s="226">
        <f t="shared" si="1"/>
        <v>-534</v>
      </c>
      <c r="F25" s="231">
        <v>2006</v>
      </c>
      <c r="G25" s="232">
        <v>1862</v>
      </c>
      <c r="H25" s="227">
        <f t="shared" si="2"/>
        <v>92.8</v>
      </c>
      <c r="I25" s="226">
        <f t="shared" si="3"/>
        <v>-144</v>
      </c>
      <c r="J25" s="231">
        <v>1178</v>
      </c>
      <c r="K25" s="231">
        <v>865</v>
      </c>
      <c r="L25" s="227">
        <f t="shared" si="4"/>
        <v>73.400000000000006</v>
      </c>
      <c r="M25" s="226">
        <f t="shared" si="5"/>
        <v>-313</v>
      </c>
      <c r="N25" s="231">
        <v>750</v>
      </c>
      <c r="O25" s="231">
        <v>779</v>
      </c>
      <c r="P25" s="227">
        <f t="shared" si="6"/>
        <v>103.9</v>
      </c>
      <c r="Q25" s="226">
        <f t="shared" si="7"/>
        <v>29</v>
      </c>
      <c r="R25" s="231">
        <v>3</v>
      </c>
      <c r="S25" s="383">
        <v>0</v>
      </c>
      <c r="T25" s="227">
        <f t="shared" si="8"/>
        <v>0</v>
      </c>
      <c r="U25" s="226">
        <f t="shared" si="9"/>
        <v>-3</v>
      </c>
      <c r="V25" s="233">
        <v>13</v>
      </c>
      <c r="W25" s="231">
        <v>4</v>
      </c>
      <c r="X25" s="227">
        <f t="shared" si="10"/>
        <v>30.8</v>
      </c>
      <c r="Y25" s="226">
        <f t="shared" si="11"/>
        <v>-9</v>
      </c>
      <c r="Z25" s="233">
        <v>1</v>
      </c>
      <c r="AA25" s="233">
        <v>0</v>
      </c>
      <c r="AB25" s="227">
        <f t="shared" si="37"/>
        <v>0</v>
      </c>
      <c r="AC25" s="226">
        <f t="shared" si="12"/>
        <v>-1</v>
      </c>
      <c r="AD25" s="231">
        <v>70</v>
      </c>
      <c r="AE25" s="231">
        <v>43</v>
      </c>
      <c r="AF25" s="227">
        <f t="shared" si="13"/>
        <v>61.4</v>
      </c>
      <c r="AG25" s="226">
        <f t="shared" si="14"/>
        <v>-27</v>
      </c>
      <c r="AH25" s="332">
        <v>0</v>
      </c>
      <c r="AI25" s="231">
        <v>0</v>
      </c>
      <c r="AJ25" s="323" t="e">
        <f t="shared" si="15"/>
        <v>#DIV/0!</v>
      </c>
      <c r="AK25" s="226">
        <f t="shared" si="16"/>
        <v>0</v>
      </c>
      <c r="AL25" s="231">
        <v>165</v>
      </c>
      <c r="AM25" s="231">
        <v>71</v>
      </c>
      <c r="AN25" s="227">
        <f t="shared" si="17"/>
        <v>43</v>
      </c>
      <c r="AO25" s="226">
        <f t="shared" si="18"/>
        <v>-94</v>
      </c>
      <c r="AP25" s="231">
        <v>1440</v>
      </c>
      <c r="AQ25" s="231">
        <v>1413</v>
      </c>
      <c r="AR25" s="227">
        <f t="shared" si="19"/>
        <v>98.1</v>
      </c>
      <c r="AS25" s="226">
        <f t="shared" si="20"/>
        <v>-27</v>
      </c>
      <c r="AT25" s="333"/>
      <c r="AU25" s="333"/>
      <c r="AV25" s="325"/>
      <c r="AW25" s="325"/>
      <c r="AX25" s="234">
        <v>215</v>
      </c>
      <c r="AY25" s="234">
        <v>181</v>
      </c>
      <c r="AZ25" s="227">
        <f t="shared" si="21"/>
        <v>84.2</v>
      </c>
      <c r="BA25" s="226">
        <f t="shared" si="22"/>
        <v>-34</v>
      </c>
      <c r="BB25" s="235">
        <v>1211</v>
      </c>
      <c r="BC25" s="231">
        <v>879</v>
      </c>
      <c r="BD25" s="227">
        <f t="shared" si="23"/>
        <v>72.599999999999994</v>
      </c>
      <c r="BE25" s="226">
        <f t="shared" si="24"/>
        <v>-332</v>
      </c>
      <c r="BF25" s="231">
        <v>659</v>
      </c>
      <c r="BG25" s="231">
        <v>489</v>
      </c>
      <c r="BH25" s="227">
        <f t="shared" si="25"/>
        <v>74.2</v>
      </c>
      <c r="BI25" s="226">
        <f t="shared" si="26"/>
        <v>-170</v>
      </c>
      <c r="BJ25" s="231">
        <v>646</v>
      </c>
      <c r="BK25" s="231">
        <v>487</v>
      </c>
      <c r="BL25" s="227">
        <f t="shared" si="27"/>
        <v>75.400000000000006</v>
      </c>
      <c r="BM25" s="226">
        <f t="shared" si="28"/>
        <v>-159</v>
      </c>
      <c r="BN25" s="231">
        <v>405</v>
      </c>
      <c r="BO25" s="231">
        <v>319</v>
      </c>
      <c r="BP25" s="227">
        <f t="shared" si="29"/>
        <v>78.8</v>
      </c>
      <c r="BQ25" s="226">
        <f t="shared" si="30"/>
        <v>-86</v>
      </c>
      <c r="BR25" s="231">
        <v>39</v>
      </c>
      <c r="BS25" s="231">
        <v>25</v>
      </c>
      <c r="BT25" s="227">
        <f t="shared" si="31"/>
        <v>64.099999999999994</v>
      </c>
      <c r="BU25" s="226">
        <f t="shared" si="32"/>
        <v>-14</v>
      </c>
      <c r="BV25" s="231">
        <v>5730.62</v>
      </c>
      <c r="BW25" s="231">
        <v>6872.56</v>
      </c>
      <c r="BX25" s="227">
        <f t="shared" si="33"/>
        <v>119.9</v>
      </c>
      <c r="BY25" s="226">
        <f t="shared" si="34"/>
        <v>1141.9400000000005</v>
      </c>
      <c r="BZ25" s="334">
        <f t="shared" si="35"/>
        <v>17</v>
      </c>
      <c r="CA25" s="334">
        <f t="shared" si="35"/>
        <v>19</v>
      </c>
      <c r="CB25" s="228">
        <f t="shared" si="36"/>
        <v>2</v>
      </c>
      <c r="CC25" s="335">
        <v>11303</v>
      </c>
      <c r="CD25" s="335">
        <v>659</v>
      </c>
      <c r="CE25" s="335">
        <v>0</v>
      </c>
      <c r="CF25" s="336">
        <v>9334</v>
      </c>
      <c r="CG25" s="337">
        <v>1721</v>
      </c>
      <c r="CH25" s="338">
        <v>19652</v>
      </c>
      <c r="CI25" s="338">
        <v>12420</v>
      </c>
      <c r="CJ25" s="335">
        <v>12010</v>
      </c>
      <c r="CK25" s="335">
        <v>829</v>
      </c>
      <c r="CL25" s="335">
        <v>0</v>
      </c>
      <c r="CM25" s="336">
        <v>9641</v>
      </c>
      <c r="CN25" s="337">
        <v>1315</v>
      </c>
      <c r="CO25" s="339">
        <v>20887</v>
      </c>
      <c r="CP25" s="338">
        <v>10704</v>
      </c>
      <c r="CR25" s="340">
        <v>102</v>
      </c>
      <c r="CS25" s="340">
        <v>28</v>
      </c>
      <c r="CT25" s="340">
        <v>24</v>
      </c>
      <c r="CU25" s="341">
        <v>5</v>
      </c>
    </row>
    <row r="26" spans="1:99" s="237" customFormat="1" ht="20.25" customHeight="1" x14ac:dyDescent="0.3">
      <c r="A26" s="230" t="s">
        <v>282</v>
      </c>
      <c r="B26" s="231">
        <v>1656</v>
      </c>
      <c r="C26" s="231">
        <v>1229</v>
      </c>
      <c r="D26" s="227">
        <f t="shared" si="0"/>
        <v>74.2</v>
      </c>
      <c r="E26" s="226">
        <f t="shared" si="1"/>
        <v>-427</v>
      </c>
      <c r="F26" s="231">
        <v>1274</v>
      </c>
      <c r="G26" s="232">
        <v>1159</v>
      </c>
      <c r="H26" s="227">
        <f t="shared" si="2"/>
        <v>91</v>
      </c>
      <c r="I26" s="226">
        <f t="shared" si="3"/>
        <v>-115</v>
      </c>
      <c r="J26" s="231">
        <v>1112</v>
      </c>
      <c r="K26" s="231">
        <v>820</v>
      </c>
      <c r="L26" s="227">
        <f t="shared" si="4"/>
        <v>73.7</v>
      </c>
      <c r="M26" s="226">
        <f t="shared" si="5"/>
        <v>-292</v>
      </c>
      <c r="N26" s="231">
        <v>774</v>
      </c>
      <c r="O26" s="231">
        <v>777</v>
      </c>
      <c r="P26" s="227">
        <f t="shared" si="6"/>
        <v>100.4</v>
      </c>
      <c r="Q26" s="226">
        <f t="shared" si="7"/>
        <v>3</v>
      </c>
      <c r="R26" s="231">
        <v>2</v>
      </c>
      <c r="S26" s="383">
        <v>0</v>
      </c>
      <c r="T26" s="227">
        <f t="shared" si="8"/>
        <v>0</v>
      </c>
      <c r="U26" s="226">
        <f t="shared" si="9"/>
        <v>-2</v>
      </c>
      <c r="V26" s="233">
        <v>7</v>
      </c>
      <c r="W26" s="231">
        <v>2</v>
      </c>
      <c r="X26" s="227">
        <f t="shared" si="10"/>
        <v>28.6</v>
      </c>
      <c r="Y26" s="226">
        <f t="shared" si="11"/>
        <v>-5</v>
      </c>
      <c r="Z26" s="233">
        <v>4</v>
      </c>
      <c r="AA26" s="233">
        <v>0</v>
      </c>
      <c r="AB26" s="227">
        <f t="shared" si="37"/>
        <v>0</v>
      </c>
      <c r="AC26" s="226">
        <f t="shared" si="12"/>
        <v>-4</v>
      </c>
      <c r="AD26" s="231">
        <v>64</v>
      </c>
      <c r="AE26" s="231">
        <v>33</v>
      </c>
      <c r="AF26" s="227">
        <f t="shared" si="13"/>
        <v>51.6</v>
      </c>
      <c r="AG26" s="226">
        <f t="shared" si="14"/>
        <v>-31</v>
      </c>
      <c r="AH26" s="332">
        <v>0</v>
      </c>
      <c r="AI26" s="231">
        <v>10</v>
      </c>
      <c r="AJ26" s="323" t="e">
        <f t="shared" si="15"/>
        <v>#DIV/0!</v>
      </c>
      <c r="AK26" s="226">
        <f t="shared" si="16"/>
        <v>10</v>
      </c>
      <c r="AL26" s="231">
        <v>193</v>
      </c>
      <c r="AM26" s="231">
        <v>125</v>
      </c>
      <c r="AN26" s="227">
        <f t="shared" si="17"/>
        <v>64.8</v>
      </c>
      <c r="AO26" s="226">
        <f t="shared" si="18"/>
        <v>-68</v>
      </c>
      <c r="AP26" s="231">
        <v>1177</v>
      </c>
      <c r="AQ26" s="231">
        <v>1074</v>
      </c>
      <c r="AR26" s="227">
        <f t="shared" si="19"/>
        <v>91.2</v>
      </c>
      <c r="AS26" s="226">
        <f t="shared" si="20"/>
        <v>-103</v>
      </c>
      <c r="AT26" s="333"/>
      <c r="AU26" s="333"/>
      <c r="AV26" s="325"/>
      <c r="AW26" s="325"/>
      <c r="AX26" s="234">
        <v>202</v>
      </c>
      <c r="AY26" s="234">
        <v>170</v>
      </c>
      <c r="AZ26" s="227">
        <f t="shared" si="21"/>
        <v>84.2</v>
      </c>
      <c r="BA26" s="226">
        <f t="shared" si="22"/>
        <v>-32</v>
      </c>
      <c r="BB26" s="235">
        <v>1127</v>
      </c>
      <c r="BC26" s="231">
        <v>821</v>
      </c>
      <c r="BD26" s="227">
        <f t="shared" si="23"/>
        <v>72.8</v>
      </c>
      <c r="BE26" s="226">
        <f t="shared" si="24"/>
        <v>-306</v>
      </c>
      <c r="BF26" s="231">
        <v>211</v>
      </c>
      <c r="BG26" s="231">
        <v>173</v>
      </c>
      <c r="BH26" s="227">
        <f t="shared" si="25"/>
        <v>82</v>
      </c>
      <c r="BI26" s="226">
        <f t="shared" si="26"/>
        <v>-38</v>
      </c>
      <c r="BJ26" s="231">
        <v>189</v>
      </c>
      <c r="BK26" s="231">
        <v>168</v>
      </c>
      <c r="BL26" s="227">
        <f t="shared" si="27"/>
        <v>88.9</v>
      </c>
      <c r="BM26" s="226">
        <f t="shared" si="28"/>
        <v>-21</v>
      </c>
      <c r="BN26" s="231">
        <v>172</v>
      </c>
      <c r="BO26" s="231">
        <v>150</v>
      </c>
      <c r="BP26" s="227">
        <f t="shared" si="29"/>
        <v>87.2</v>
      </c>
      <c r="BQ26" s="226">
        <f t="shared" si="30"/>
        <v>-22</v>
      </c>
      <c r="BR26" s="231">
        <v>10</v>
      </c>
      <c r="BS26" s="231">
        <v>12</v>
      </c>
      <c r="BT26" s="227">
        <f t="shared" si="31"/>
        <v>120</v>
      </c>
      <c r="BU26" s="226">
        <f t="shared" si="32"/>
        <v>2</v>
      </c>
      <c r="BV26" s="231">
        <v>5011.2</v>
      </c>
      <c r="BW26" s="231">
        <v>6223.33</v>
      </c>
      <c r="BX26" s="227">
        <f t="shared" si="33"/>
        <v>124.2</v>
      </c>
      <c r="BY26" s="226">
        <f t="shared" si="34"/>
        <v>1212.1300000000001</v>
      </c>
      <c r="BZ26" s="334">
        <f t="shared" si="35"/>
        <v>19</v>
      </c>
      <c r="CA26" s="334">
        <f t="shared" si="35"/>
        <v>14</v>
      </c>
      <c r="CB26" s="228">
        <f t="shared" si="36"/>
        <v>-5</v>
      </c>
      <c r="CC26" s="335">
        <v>15690</v>
      </c>
      <c r="CD26" s="335">
        <v>147</v>
      </c>
      <c r="CE26" s="335">
        <v>12</v>
      </c>
      <c r="CF26" s="336">
        <v>12894</v>
      </c>
      <c r="CG26" s="337">
        <v>1559</v>
      </c>
      <c r="CH26" s="338">
        <v>19149</v>
      </c>
      <c r="CI26" s="338">
        <v>17021</v>
      </c>
      <c r="CJ26" s="335">
        <v>15466</v>
      </c>
      <c r="CK26" s="335">
        <v>116</v>
      </c>
      <c r="CL26" s="335">
        <v>4</v>
      </c>
      <c r="CM26" s="336">
        <v>12344</v>
      </c>
      <c r="CN26" s="337">
        <v>1450</v>
      </c>
      <c r="CO26" s="339">
        <v>20893</v>
      </c>
      <c r="CP26" s="338">
        <v>16109</v>
      </c>
      <c r="CR26" s="340">
        <v>40</v>
      </c>
      <c r="CS26" s="340">
        <v>26</v>
      </c>
      <c r="CT26" s="340">
        <v>20</v>
      </c>
      <c r="CU26" s="341">
        <v>19</v>
      </c>
    </row>
    <row r="27" spans="1:99" s="237" customFormat="1" ht="20.25" customHeight="1" x14ac:dyDescent="0.3">
      <c r="A27" s="230" t="s">
        <v>283</v>
      </c>
      <c r="B27" s="231">
        <v>2619</v>
      </c>
      <c r="C27" s="231">
        <v>2279</v>
      </c>
      <c r="D27" s="227">
        <f t="shared" si="0"/>
        <v>87</v>
      </c>
      <c r="E27" s="226">
        <f t="shared" si="1"/>
        <v>-340</v>
      </c>
      <c r="F27" s="231">
        <v>2315</v>
      </c>
      <c r="G27" s="232">
        <v>1999</v>
      </c>
      <c r="H27" s="227">
        <f t="shared" si="2"/>
        <v>86.3</v>
      </c>
      <c r="I27" s="226">
        <f t="shared" si="3"/>
        <v>-316</v>
      </c>
      <c r="J27" s="231">
        <v>1149</v>
      </c>
      <c r="K27" s="231">
        <v>882</v>
      </c>
      <c r="L27" s="227">
        <f t="shared" si="4"/>
        <v>76.8</v>
      </c>
      <c r="M27" s="226">
        <f t="shared" si="5"/>
        <v>-267</v>
      </c>
      <c r="N27" s="231">
        <v>995</v>
      </c>
      <c r="O27" s="231">
        <v>808</v>
      </c>
      <c r="P27" s="227">
        <f t="shared" si="6"/>
        <v>81.2</v>
      </c>
      <c r="Q27" s="226">
        <f t="shared" si="7"/>
        <v>-187</v>
      </c>
      <c r="R27" s="231">
        <v>1</v>
      </c>
      <c r="S27" s="383">
        <v>1</v>
      </c>
      <c r="T27" s="227">
        <f t="shared" si="8"/>
        <v>100</v>
      </c>
      <c r="U27" s="226">
        <f t="shared" si="9"/>
        <v>0</v>
      </c>
      <c r="V27" s="233">
        <v>20</v>
      </c>
      <c r="W27" s="231">
        <v>15</v>
      </c>
      <c r="X27" s="227">
        <f t="shared" si="10"/>
        <v>75</v>
      </c>
      <c r="Y27" s="226">
        <f t="shared" si="11"/>
        <v>-5</v>
      </c>
      <c r="Z27" s="233">
        <v>2</v>
      </c>
      <c r="AA27" s="233">
        <v>0</v>
      </c>
      <c r="AB27" s="227">
        <f t="shared" si="37"/>
        <v>0</v>
      </c>
      <c r="AC27" s="226">
        <f t="shared" si="12"/>
        <v>-2</v>
      </c>
      <c r="AD27" s="231">
        <v>78</v>
      </c>
      <c r="AE27" s="231">
        <v>36</v>
      </c>
      <c r="AF27" s="227">
        <f t="shared" si="13"/>
        <v>46.2</v>
      </c>
      <c r="AG27" s="226">
        <f t="shared" si="14"/>
        <v>-42</v>
      </c>
      <c r="AH27" s="332">
        <v>0</v>
      </c>
      <c r="AI27" s="231">
        <v>0</v>
      </c>
      <c r="AJ27" s="323" t="e">
        <f t="shared" si="15"/>
        <v>#DIV/0!</v>
      </c>
      <c r="AK27" s="226">
        <f t="shared" si="16"/>
        <v>0</v>
      </c>
      <c r="AL27" s="231">
        <v>457</v>
      </c>
      <c r="AM27" s="231">
        <v>144</v>
      </c>
      <c r="AN27" s="227">
        <f t="shared" si="17"/>
        <v>31.5</v>
      </c>
      <c r="AO27" s="226">
        <f t="shared" si="18"/>
        <v>-313</v>
      </c>
      <c r="AP27" s="231">
        <v>1991</v>
      </c>
      <c r="AQ27" s="231">
        <v>1738</v>
      </c>
      <c r="AR27" s="227">
        <f t="shared" si="19"/>
        <v>87.3</v>
      </c>
      <c r="AS27" s="226">
        <f t="shared" si="20"/>
        <v>-253</v>
      </c>
      <c r="AT27" s="333"/>
      <c r="AU27" s="333"/>
      <c r="AV27" s="325"/>
      <c r="AW27" s="325"/>
      <c r="AX27" s="234">
        <v>223</v>
      </c>
      <c r="AY27" s="234">
        <v>212</v>
      </c>
      <c r="AZ27" s="227">
        <f t="shared" si="21"/>
        <v>95.1</v>
      </c>
      <c r="BA27" s="226">
        <f t="shared" si="22"/>
        <v>-11</v>
      </c>
      <c r="BB27" s="235">
        <v>1145</v>
      </c>
      <c r="BC27" s="231">
        <v>851</v>
      </c>
      <c r="BD27" s="227">
        <f t="shared" si="23"/>
        <v>74.3</v>
      </c>
      <c r="BE27" s="226">
        <f t="shared" si="24"/>
        <v>-294</v>
      </c>
      <c r="BF27" s="231">
        <v>752</v>
      </c>
      <c r="BG27" s="231">
        <v>570</v>
      </c>
      <c r="BH27" s="227">
        <f t="shared" si="25"/>
        <v>75.8</v>
      </c>
      <c r="BI27" s="226">
        <f t="shared" si="26"/>
        <v>-182</v>
      </c>
      <c r="BJ27" s="231">
        <v>640</v>
      </c>
      <c r="BK27" s="231">
        <v>506</v>
      </c>
      <c r="BL27" s="227">
        <f t="shared" si="27"/>
        <v>79.099999999999994</v>
      </c>
      <c r="BM27" s="226">
        <f t="shared" si="28"/>
        <v>-134</v>
      </c>
      <c r="BN27" s="231">
        <v>480</v>
      </c>
      <c r="BO27" s="231">
        <v>421</v>
      </c>
      <c r="BP27" s="227">
        <f t="shared" si="29"/>
        <v>87.7</v>
      </c>
      <c r="BQ27" s="226">
        <f t="shared" si="30"/>
        <v>-59</v>
      </c>
      <c r="BR27" s="231">
        <v>9</v>
      </c>
      <c r="BS27" s="231">
        <v>10</v>
      </c>
      <c r="BT27" s="227">
        <f t="shared" si="31"/>
        <v>111.1</v>
      </c>
      <c r="BU27" s="226">
        <f t="shared" si="32"/>
        <v>1</v>
      </c>
      <c r="BV27" s="231">
        <v>5055.5600000000004</v>
      </c>
      <c r="BW27" s="231">
        <v>6400</v>
      </c>
      <c r="BX27" s="227">
        <f t="shared" si="33"/>
        <v>126.6</v>
      </c>
      <c r="BY27" s="226">
        <f t="shared" si="34"/>
        <v>1344.4399999999996</v>
      </c>
      <c r="BZ27" s="334">
        <f t="shared" si="35"/>
        <v>71</v>
      </c>
      <c r="CA27" s="334">
        <f t="shared" si="35"/>
        <v>51</v>
      </c>
      <c r="CB27" s="228">
        <f t="shared" si="36"/>
        <v>-20</v>
      </c>
      <c r="CC27" s="335">
        <v>9814</v>
      </c>
      <c r="CD27" s="335">
        <v>98</v>
      </c>
      <c r="CE27" s="335">
        <v>0</v>
      </c>
      <c r="CF27" s="336">
        <v>8552</v>
      </c>
      <c r="CG27" s="337">
        <v>942</v>
      </c>
      <c r="CH27" s="338">
        <v>11223</v>
      </c>
      <c r="CI27" s="338">
        <v>5155</v>
      </c>
      <c r="CJ27" s="335">
        <v>9602</v>
      </c>
      <c r="CK27" s="335">
        <v>188</v>
      </c>
      <c r="CL27" s="335">
        <v>1</v>
      </c>
      <c r="CM27" s="336">
        <v>8371</v>
      </c>
      <c r="CN27" s="337">
        <v>1212</v>
      </c>
      <c r="CO27" s="339">
        <v>11456</v>
      </c>
      <c r="CP27" s="338">
        <v>5113</v>
      </c>
      <c r="CR27" s="340">
        <v>104</v>
      </c>
      <c r="CS27" s="340">
        <v>175</v>
      </c>
      <c r="CT27" s="340">
        <v>86</v>
      </c>
      <c r="CU27" s="341">
        <v>162</v>
      </c>
    </row>
    <row r="28" spans="1:99" s="237" customFormat="1" ht="20.25" customHeight="1" x14ac:dyDescent="0.3">
      <c r="A28" s="230" t="s">
        <v>284</v>
      </c>
      <c r="B28" s="231">
        <v>1115</v>
      </c>
      <c r="C28" s="231">
        <v>866</v>
      </c>
      <c r="D28" s="227">
        <f t="shared" si="0"/>
        <v>77.7</v>
      </c>
      <c r="E28" s="226">
        <f t="shared" si="1"/>
        <v>-249</v>
      </c>
      <c r="F28" s="231">
        <v>822</v>
      </c>
      <c r="G28" s="232">
        <v>751</v>
      </c>
      <c r="H28" s="227">
        <f t="shared" si="2"/>
        <v>91.4</v>
      </c>
      <c r="I28" s="226">
        <f t="shared" si="3"/>
        <v>-71</v>
      </c>
      <c r="J28" s="231">
        <v>584</v>
      </c>
      <c r="K28" s="231">
        <v>429</v>
      </c>
      <c r="L28" s="227">
        <f t="shared" si="4"/>
        <v>73.5</v>
      </c>
      <c r="M28" s="226">
        <f t="shared" si="5"/>
        <v>-155</v>
      </c>
      <c r="N28" s="231">
        <v>344</v>
      </c>
      <c r="O28" s="231">
        <v>355</v>
      </c>
      <c r="P28" s="227">
        <f t="shared" si="6"/>
        <v>103.2</v>
      </c>
      <c r="Q28" s="226">
        <f t="shared" si="7"/>
        <v>11</v>
      </c>
      <c r="R28" s="231">
        <v>1</v>
      </c>
      <c r="S28" s="383">
        <v>0</v>
      </c>
      <c r="T28" s="227">
        <f t="shared" si="8"/>
        <v>0</v>
      </c>
      <c r="U28" s="226">
        <f t="shared" si="9"/>
        <v>-1</v>
      </c>
      <c r="V28" s="233">
        <v>3</v>
      </c>
      <c r="W28" s="231">
        <v>0</v>
      </c>
      <c r="X28" s="227">
        <f t="shared" si="10"/>
        <v>0</v>
      </c>
      <c r="Y28" s="226">
        <f t="shared" si="11"/>
        <v>-3</v>
      </c>
      <c r="Z28" s="233">
        <v>0</v>
      </c>
      <c r="AA28" s="233">
        <v>0</v>
      </c>
      <c r="AB28" s="323" t="e">
        <f t="shared" si="37"/>
        <v>#DIV/0!</v>
      </c>
      <c r="AC28" s="226">
        <f t="shared" si="12"/>
        <v>0</v>
      </c>
      <c r="AD28" s="231">
        <v>36</v>
      </c>
      <c r="AE28" s="231">
        <v>33</v>
      </c>
      <c r="AF28" s="227">
        <f t="shared" si="13"/>
        <v>91.7</v>
      </c>
      <c r="AG28" s="226">
        <f t="shared" si="14"/>
        <v>-3</v>
      </c>
      <c r="AH28" s="332">
        <v>0</v>
      </c>
      <c r="AI28" s="231">
        <v>0</v>
      </c>
      <c r="AJ28" s="323" t="e">
        <f t="shared" si="15"/>
        <v>#DIV/0!</v>
      </c>
      <c r="AK28" s="226">
        <f t="shared" si="16"/>
        <v>0</v>
      </c>
      <c r="AL28" s="231">
        <v>241</v>
      </c>
      <c r="AM28" s="231">
        <v>66</v>
      </c>
      <c r="AN28" s="227">
        <f t="shared" si="17"/>
        <v>27.4</v>
      </c>
      <c r="AO28" s="226">
        <f t="shared" si="18"/>
        <v>-175</v>
      </c>
      <c r="AP28" s="231">
        <v>765</v>
      </c>
      <c r="AQ28" s="231">
        <v>720</v>
      </c>
      <c r="AR28" s="227">
        <f t="shared" si="19"/>
        <v>94.1</v>
      </c>
      <c r="AS28" s="226">
        <f t="shared" si="20"/>
        <v>-45</v>
      </c>
      <c r="AT28" s="333"/>
      <c r="AU28" s="333"/>
      <c r="AV28" s="325"/>
      <c r="AW28" s="325"/>
      <c r="AX28" s="234">
        <v>103</v>
      </c>
      <c r="AY28" s="234">
        <v>90</v>
      </c>
      <c r="AZ28" s="227">
        <f t="shared" si="21"/>
        <v>87.4</v>
      </c>
      <c r="BA28" s="226">
        <f t="shared" si="22"/>
        <v>-13</v>
      </c>
      <c r="BB28" s="235">
        <v>595</v>
      </c>
      <c r="BC28" s="231">
        <v>426</v>
      </c>
      <c r="BD28" s="227">
        <f t="shared" si="23"/>
        <v>71.599999999999994</v>
      </c>
      <c r="BE28" s="226">
        <f t="shared" si="24"/>
        <v>-169</v>
      </c>
      <c r="BF28" s="231">
        <v>241</v>
      </c>
      <c r="BG28" s="231">
        <v>163</v>
      </c>
      <c r="BH28" s="227">
        <f t="shared" si="25"/>
        <v>67.599999999999994</v>
      </c>
      <c r="BI28" s="226">
        <f t="shared" si="26"/>
        <v>-78</v>
      </c>
      <c r="BJ28" s="231">
        <v>220</v>
      </c>
      <c r="BK28" s="231">
        <v>156</v>
      </c>
      <c r="BL28" s="227">
        <f t="shared" si="27"/>
        <v>70.900000000000006</v>
      </c>
      <c r="BM28" s="226">
        <f t="shared" si="28"/>
        <v>-64</v>
      </c>
      <c r="BN28" s="231">
        <v>194</v>
      </c>
      <c r="BO28" s="231">
        <v>142</v>
      </c>
      <c r="BP28" s="227">
        <f t="shared" si="29"/>
        <v>73.2</v>
      </c>
      <c r="BQ28" s="226">
        <f t="shared" si="30"/>
        <v>-52</v>
      </c>
      <c r="BR28" s="231">
        <v>10</v>
      </c>
      <c r="BS28" s="231">
        <v>9</v>
      </c>
      <c r="BT28" s="227">
        <f t="shared" si="31"/>
        <v>90</v>
      </c>
      <c r="BU28" s="226">
        <f t="shared" si="32"/>
        <v>-1</v>
      </c>
      <c r="BV28" s="231">
        <v>4955</v>
      </c>
      <c r="BW28" s="231">
        <v>6222.22</v>
      </c>
      <c r="BX28" s="227">
        <f t="shared" si="33"/>
        <v>125.6</v>
      </c>
      <c r="BY28" s="226">
        <f t="shared" si="34"/>
        <v>1267.2200000000003</v>
      </c>
      <c r="BZ28" s="334">
        <f t="shared" si="35"/>
        <v>22</v>
      </c>
      <c r="CA28" s="334">
        <f t="shared" si="35"/>
        <v>17</v>
      </c>
      <c r="CB28" s="228">
        <f t="shared" si="36"/>
        <v>-5</v>
      </c>
      <c r="CC28" s="335">
        <v>21595</v>
      </c>
      <c r="CD28" s="335">
        <v>912</v>
      </c>
      <c r="CE28" s="335">
        <v>5</v>
      </c>
      <c r="CF28" s="336">
        <v>18345</v>
      </c>
      <c r="CG28" s="337">
        <v>5595</v>
      </c>
      <c r="CH28" s="338">
        <v>80559</v>
      </c>
      <c r="CI28" s="338">
        <v>74389</v>
      </c>
      <c r="CJ28" s="335">
        <v>21957</v>
      </c>
      <c r="CK28" s="335">
        <v>1566</v>
      </c>
      <c r="CL28" s="335">
        <v>25</v>
      </c>
      <c r="CM28" s="336">
        <v>18233</v>
      </c>
      <c r="CN28" s="337">
        <v>3355</v>
      </c>
      <c r="CO28" s="339">
        <v>75317</v>
      </c>
      <c r="CP28" s="338">
        <v>64963</v>
      </c>
      <c r="CR28" s="340">
        <v>57</v>
      </c>
      <c r="CS28" s="340">
        <v>31</v>
      </c>
      <c r="CT28" s="340">
        <v>41</v>
      </c>
      <c r="CU28" s="341">
        <v>22</v>
      </c>
    </row>
    <row r="29" spans="1:99" s="237" customFormat="1" ht="20.25" customHeight="1" x14ac:dyDescent="0.3">
      <c r="A29" s="230" t="s">
        <v>285</v>
      </c>
      <c r="B29" s="231">
        <v>2368</v>
      </c>
      <c r="C29" s="231">
        <v>1808</v>
      </c>
      <c r="D29" s="227">
        <f t="shared" si="0"/>
        <v>76.400000000000006</v>
      </c>
      <c r="E29" s="226">
        <f t="shared" si="1"/>
        <v>-560</v>
      </c>
      <c r="F29" s="231">
        <v>1689</v>
      </c>
      <c r="G29" s="232">
        <v>1641</v>
      </c>
      <c r="H29" s="227">
        <f t="shared" si="2"/>
        <v>97.2</v>
      </c>
      <c r="I29" s="226">
        <f t="shared" si="3"/>
        <v>-48</v>
      </c>
      <c r="J29" s="231">
        <v>1267</v>
      </c>
      <c r="K29" s="231">
        <v>818</v>
      </c>
      <c r="L29" s="227">
        <f t="shared" si="4"/>
        <v>64.599999999999994</v>
      </c>
      <c r="M29" s="226">
        <f t="shared" si="5"/>
        <v>-449</v>
      </c>
      <c r="N29" s="231">
        <v>643</v>
      </c>
      <c r="O29" s="231">
        <v>705</v>
      </c>
      <c r="P29" s="227">
        <f t="shared" si="6"/>
        <v>109.6</v>
      </c>
      <c r="Q29" s="226">
        <f t="shared" si="7"/>
        <v>62</v>
      </c>
      <c r="R29" s="231">
        <v>1</v>
      </c>
      <c r="S29" s="383">
        <v>0</v>
      </c>
      <c r="T29" s="227">
        <f t="shared" si="8"/>
        <v>0</v>
      </c>
      <c r="U29" s="226">
        <f t="shared" si="9"/>
        <v>-1</v>
      </c>
      <c r="V29" s="233">
        <v>20</v>
      </c>
      <c r="W29" s="231">
        <v>2</v>
      </c>
      <c r="X29" s="227">
        <f t="shared" si="10"/>
        <v>10</v>
      </c>
      <c r="Y29" s="226">
        <f t="shared" si="11"/>
        <v>-18</v>
      </c>
      <c r="Z29" s="233">
        <v>0</v>
      </c>
      <c r="AA29" s="233">
        <v>0</v>
      </c>
      <c r="AB29" s="323" t="e">
        <f t="shared" si="37"/>
        <v>#DIV/0!</v>
      </c>
      <c r="AC29" s="226">
        <f t="shared" si="12"/>
        <v>0</v>
      </c>
      <c r="AD29" s="231">
        <v>75</v>
      </c>
      <c r="AE29" s="231">
        <v>32</v>
      </c>
      <c r="AF29" s="227">
        <f t="shared" si="13"/>
        <v>42.7</v>
      </c>
      <c r="AG29" s="226">
        <f t="shared" si="14"/>
        <v>-43</v>
      </c>
      <c r="AH29" s="332">
        <v>0</v>
      </c>
      <c r="AI29" s="231">
        <v>0</v>
      </c>
      <c r="AJ29" s="323" t="e">
        <f t="shared" si="15"/>
        <v>#DIV/0!</v>
      </c>
      <c r="AK29" s="226">
        <f t="shared" si="16"/>
        <v>0</v>
      </c>
      <c r="AL29" s="231">
        <v>86</v>
      </c>
      <c r="AM29" s="231">
        <v>66</v>
      </c>
      <c r="AN29" s="227">
        <f t="shared" si="17"/>
        <v>76.7</v>
      </c>
      <c r="AO29" s="226">
        <f t="shared" si="18"/>
        <v>-20</v>
      </c>
      <c r="AP29" s="231">
        <v>1306</v>
      </c>
      <c r="AQ29" s="231">
        <v>1335</v>
      </c>
      <c r="AR29" s="227">
        <f t="shared" si="19"/>
        <v>102.2</v>
      </c>
      <c r="AS29" s="226">
        <f t="shared" si="20"/>
        <v>29</v>
      </c>
      <c r="AT29" s="333"/>
      <c r="AU29" s="333"/>
      <c r="AV29" s="325"/>
      <c r="AW29" s="325"/>
      <c r="AX29" s="234">
        <v>294</v>
      </c>
      <c r="AY29" s="234">
        <v>239</v>
      </c>
      <c r="AZ29" s="227">
        <f t="shared" si="21"/>
        <v>81.3</v>
      </c>
      <c r="BA29" s="226">
        <f t="shared" si="22"/>
        <v>-55</v>
      </c>
      <c r="BB29" s="235">
        <v>1258</v>
      </c>
      <c r="BC29" s="231">
        <v>801</v>
      </c>
      <c r="BD29" s="227">
        <f t="shared" si="23"/>
        <v>63.7</v>
      </c>
      <c r="BE29" s="226">
        <f t="shared" si="24"/>
        <v>-457</v>
      </c>
      <c r="BF29" s="231">
        <v>586</v>
      </c>
      <c r="BG29" s="231">
        <v>493</v>
      </c>
      <c r="BH29" s="227">
        <f t="shared" si="25"/>
        <v>84.1</v>
      </c>
      <c r="BI29" s="226">
        <f t="shared" si="26"/>
        <v>-93</v>
      </c>
      <c r="BJ29" s="231">
        <v>537</v>
      </c>
      <c r="BK29" s="231">
        <v>449</v>
      </c>
      <c r="BL29" s="227">
        <f t="shared" si="27"/>
        <v>83.6</v>
      </c>
      <c r="BM29" s="226">
        <f t="shared" si="28"/>
        <v>-88</v>
      </c>
      <c r="BN29" s="231">
        <v>386</v>
      </c>
      <c r="BO29" s="231">
        <v>362</v>
      </c>
      <c r="BP29" s="227">
        <f t="shared" si="29"/>
        <v>93.8</v>
      </c>
      <c r="BQ29" s="226">
        <f t="shared" si="30"/>
        <v>-24</v>
      </c>
      <c r="BR29" s="231">
        <v>15</v>
      </c>
      <c r="BS29" s="231">
        <v>16</v>
      </c>
      <c r="BT29" s="227">
        <f t="shared" si="31"/>
        <v>106.7</v>
      </c>
      <c r="BU29" s="226">
        <f t="shared" si="32"/>
        <v>1</v>
      </c>
      <c r="BV29" s="231">
        <v>5092.53</v>
      </c>
      <c r="BW29" s="231">
        <v>6261.69</v>
      </c>
      <c r="BX29" s="227">
        <f t="shared" si="33"/>
        <v>123</v>
      </c>
      <c r="BY29" s="226">
        <f t="shared" si="34"/>
        <v>1169.1599999999999</v>
      </c>
      <c r="BZ29" s="334">
        <f t="shared" si="35"/>
        <v>36</v>
      </c>
      <c r="CA29" s="334">
        <f t="shared" si="35"/>
        <v>28</v>
      </c>
      <c r="CB29" s="228">
        <f t="shared" si="36"/>
        <v>-8</v>
      </c>
      <c r="CC29" s="335">
        <v>10578</v>
      </c>
      <c r="CD29" s="335">
        <v>254</v>
      </c>
      <c r="CE29" s="335">
        <v>2</v>
      </c>
      <c r="CF29" s="336">
        <v>8905</v>
      </c>
      <c r="CG29" s="337">
        <v>440</v>
      </c>
      <c r="CH29" s="338">
        <v>10120</v>
      </c>
      <c r="CI29" s="338">
        <v>6987</v>
      </c>
      <c r="CJ29" s="335">
        <v>11228</v>
      </c>
      <c r="CK29" s="335">
        <v>412</v>
      </c>
      <c r="CL29" s="335">
        <v>0</v>
      </c>
      <c r="CM29" s="336">
        <v>9288</v>
      </c>
      <c r="CN29" s="337">
        <v>558</v>
      </c>
      <c r="CO29" s="339">
        <v>11860</v>
      </c>
      <c r="CP29" s="338">
        <v>6599</v>
      </c>
      <c r="CR29" s="342">
        <v>78</v>
      </c>
      <c r="CS29" s="342">
        <v>48</v>
      </c>
      <c r="CT29" s="342">
        <v>50</v>
      </c>
      <c r="CU29" s="343">
        <v>45</v>
      </c>
    </row>
    <row r="30" spans="1:99" s="238" customFormat="1" x14ac:dyDescent="0.25">
      <c r="I30" s="239"/>
      <c r="J30" s="239"/>
      <c r="K30" s="239"/>
      <c r="L30" s="239"/>
      <c r="M30" s="239"/>
      <c r="N30" s="239"/>
      <c r="O30" s="239"/>
      <c r="P30" s="239"/>
      <c r="Q30" s="239"/>
      <c r="AP30" s="239"/>
      <c r="AQ30" s="239"/>
      <c r="AR30" s="239"/>
      <c r="AS30" s="239"/>
      <c r="BB30" s="240"/>
      <c r="BC30" s="240"/>
      <c r="BD30" s="240"/>
      <c r="BE30" s="241"/>
      <c r="BQ30" s="242"/>
    </row>
    <row r="31" spans="1:99" s="238" customFormat="1" x14ac:dyDescent="0.25">
      <c r="I31" s="239"/>
      <c r="J31" s="239"/>
      <c r="K31" s="239"/>
      <c r="L31" s="239"/>
      <c r="M31" s="239"/>
      <c r="N31" s="239"/>
      <c r="O31" s="239"/>
      <c r="P31" s="239"/>
      <c r="Q31" s="239"/>
      <c r="AP31" s="239"/>
      <c r="AQ31" s="239"/>
      <c r="AR31" s="239"/>
      <c r="AS31" s="239"/>
      <c r="BB31" s="240"/>
      <c r="BC31" s="240"/>
      <c r="BD31" s="240"/>
      <c r="BE31" s="241"/>
      <c r="BQ31" s="242"/>
    </row>
    <row r="32" spans="1:99" s="238" customFormat="1" x14ac:dyDescent="0.25">
      <c r="I32" s="239"/>
      <c r="J32" s="239"/>
      <c r="K32" s="239"/>
      <c r="L32" s="239"/>
      <c r="M32" s="239"/>
      <c r="N32" s="239"/>
      <c r="O32" s="239"/>
      <c r="P32" s="239"/>
      <c r="Q32" s="239"/>
      <c r="AP32" s="239"/>
      <c r="AQ32" s="239"/>
      <c r="AR32" s="239"/>
      <c r="AS32" s="239"/>
      <c r="BB32" s="240"/>
      <c r="BC32" s="240"/>
      <c r="BD32" s="240"/>
      <c r="BE32" s="241"/>
      <c r="BQ32" s="242"/>
    </row>
    <row r="33" spans="9:69" s="238" customFormat="1" ht="20.25" customHeight="1" x14ac:dyDescent="0.25">
      <c r="I33" s="239"/>
      <c r="J33" s="239"/>
      <c r="K33" s="239"/>
      <c r="L33" s="239"/>
      <c r="M33" s="239"/>
      <c r="N33" s="239"/>
      <c r="O33" s="239"/>
      <c r="P33" s="239"/>
      <c r="Q33" s="239"/>
      <c r="AP33" s="239"/>
      <c r="AQ33" s="239"/>
      <c r="AR33" s="239"/>
      <c r="AS33" s="239"/>
      <c r="BE33" s="242"/>
      <c r="BQ33" s="242"/>
    </row>
    <row r="34" spans="9:69" s="238" customFormat="1" ht="20.25" customHeight="1" x14ac:dyDescent="0.25">
      <c r="I34" s="239"/>
      <c r="J34" s="239"/>
      <c r="K34" s="239"/>
      <c r="L34" s="239"/>
      <c r="M34" s="239"/>
      <c r="N34" s="239"/>
      <c r="O34" s="239"/>
      <c r="P34" s="239"/>
      <c r="Q34" s="239"/>
      <c r="AP34" s="239"/>
      <c r="AQ34" s="239"/>
      <c r="AR34" s="239"/>
      <c r="AS34" s="239"/>
      <c r="BQ34" s="242"/>
    </row>
    <row r="35" spans="9:69" s="238" customFormat="1" x14ac:dyDescent="0.25">
      <c r="I35" s="239"/>
      <c r="J35" s="239"/>
      <c r="K35" s="239"/>
      <c r="L35" s="239"/>
      <c r="M35" s="239"/>
      <c r="N35" s="239"/>
      <c r="O35" s="239"/>
      <c r="P35" s="239"/>
      <c r="Q35" s="239"/>
      <c r="AP35" s="239"/>
      <c r="AQ35" s="239"/>
      <c r="AR35" s="239"/>
      <c r="AS35" s="239"/>
    </row>
    <row r="36" spans="9:69" s="238" customFormat="1" x14ac:dyDescent="0.25">
      <c r="I36" s="239"/>
      <c r="J36" s="239"/>
      <c r="K36" s="239"/>
      <c r="L36" s="239"/>
      <c r="M36" s="239"/>
      <c r="N36" s="239"/>
      <c r="O36" s="239"/>
      <c r="P36" s="239"/>
      <c r="Q36" s="239"/>
    </row>
    <row r="37" spans="9:69" s="238" customFormat="1" x14ac:dyDescent="0.25">
      <c r="I37" s="239"/>
      <c r="J37" s="239"/>
      <c r="K37" s="239"/>
      <c r="L37" s="239"/>
      <c r="M37" s="239"/>
      <c r="N37" s="239"/>
      <c r="O37" s="239"/>
      <c r="P37" s="239"/>
      <c r="Q37" s="239"/>
    </row>
    <row r="38" spans="9:69" s="238" customFormat="1" x14ac:dyDescent="0.25"/>
    <row r="39" spans="9:69" s="238" customFormat="1" x14ac:dyDescent="0.25"/>
    <row r="40" spans="9:69" s="238" customFormat="1" x14ac:dyDescent="0.25"/>
    <row r="41" spans="9:69" s="238" customFormat="1" x14ac:dyDescent="0.25"/>
    <row r="42" spans="9:69" s="238" customFormat="1" x14ac:dyDescent="0.25"/>
    <row r="43" spans="9:69" s="238" customFormat="1" x14ac:dyDescent="0.25"/>
    <row r="44" spans="9:69" s="238" customFormat="1" x14ac:dyDescent="0.25"/>
    <row r="45" spans="9:69" s="238" customFormat="1" x14ac:dyDescent="0.25"/>
    <row r="46" spans="9:69" s="238" customFormat="1" x14ac:dyDescent="0.25"/>
    <row r="47" spans="9:69" s="238" customFormat="1" x14ac:dyDescent="0.25"/>
    <row r="48" spans="9:69" s="238" customFormat="1" x14ac:dyDescent="0.25"/>
    <row r="49" s="238" customFormat="1" x14ac:dyDescent="0.25"/>
    <row r="50" s="238" customFormat="1" x14ac:dyDescent="0.25"/>
    <row r="51" s="238" customFormat="1" x14ac:dyDescent="0.25"/>
    <row r="52" s="238" customFormat="1" x14ac:dyDescent="0.25"/>
    <row r="53" s="238" customFormat="1" x14ac:dyDescent="0.25"/>
    <row r="54" s="238" customFormat="1" x14ac:dyDescent="0.25"/>
    <row r="55" s="238" customFormat="1" x14ac:dyDescent="0.25"/>
    <row r="56" s="238" customFormat="1" x14ac:dyDescent="0.25"/>
    <row r="57" s="222" customFormat="1" x14ac:dyDescent="0.25"/>
    <row r="58" s="222" customFormat="1" x14ac:dyDescent="0.25"/>
    <row r="59" s="222" customFormat="1" x14ac:dyDescent="0.25"/>
    <row r="60" s="222" customFormat="1" x14ac:dyDescent="0.25"/>
    <row r="61" s="222" customFormat="1" x14ac:dyDescent="0.25"/>
    <row r="62" s="222" customFormat="1" x14ac:dyDescent="0.25"/>
    <row r="63" s="222" customFormat="1" x14ac:dyDescent="0.25"/>
    <row r="64" s="222" customFormat="1" x14ac:dyDescent="0.25"/>
    <row r="65" s="222" customFormat="1" x14ac:dyDescent="0.25"/>
    <row r="66" s="222" customFormat="1" x14ac:dyDescent="0.25"/>
    <row r="67" s="222" customFormat="1" x14ac:dyDescent="0.25"/>
    <row r="68" s="222" customFormat="1" x14ac:dyDescent="0.25"/>
    <row r="69" s="222" customFormat="1" x14ac:dyDescent="0.25"/>
    <row r="70" s="222" customFormat="1" x14ac:dyDescent="0.25"/>
    <row r="71" s="222" customFormat="1" x14ac:dyDescent="0.25"/>
    <row r="72" s="222" customFormat="1" x14ac:dyDescent="0.25"/>
    <row r="73" s="222" customFormat="1" x14ac:dyDescent="0.25"/>
    <row r="74" s="222" customFormat="1" x14ac:dyDescent="0.25"/>
    <row r="75" s="222" customFormat="1" x14ac:dyDescent="0.25"/>
    <row r="76" s="222" customFormat="1" x14ac:dyDescent="0.25"/>
    <row r="77" s="222" customFormat="1" x14ac:dyDescent="0.25"/>
    <row r="78" s="222" customFormat="1" x14ac:dyDescent="0.25"/>
    <row r="79" s="222" customFormat="1" x14ac:dyDescent="0.25"/>
    <row r="80" s="222" customFormat="1" x14ac:dyDescent="0.25"/>
    <row r="81" s="222" customFormat="1" x14ac:dyDescent="0.25"/>
    <row r="82" s="222" customFormat="1" x14ac:dyDescent="0.25"/>
    <row r="83" s="222" customFormat="1" x14ac:dyDescent="0.25"/>
    <row r="84" s="222" customFormat="1" x14ac:dyDescent="0.25"/>
    <row r="85" s="222" customFormat="1" x14ac:dyDescent="0.25"/>
    <row r="86" s="222" customFormat="1" x14ac:dyDescent="0.25"/>
    <row r="87" s="222" customFormat="1" x14ac:dyDescent="0.25"/>
    <row r="88" s="222" customFormat="1" x14ac:dyDescent="0.25"/>
    <row r="89" s="222" customFormat="1" x14ac:dyDescent="0.25"/>
    <row r="90" s="222" customFormat="1" x14ac:dyDescent="0.25"/>
    <row r="91" s="222" customFormat="1" x14ac:dyDescent="0.25"/>
    <row r="92" s="222" customFormat="1" x14ac:dyDescent="0.25"/>
    <row r="93" s="222" customFormat="1" x14ac:dyDescent="0.25"/>
    <row r="94" s="222" customFormat="1" x14ac:dyDescent="0.25"/>
    <row r="95" s="222" customFormat="1" x14ac:dyDescent="0.25"/>
    <row r="96" s="222" customFormat="1" x14ac:dyDescent="0.25"/>
    <row r="97" s="222" customFormat="1" x14ac:dyDescent="0.25"/>
    <row r="98" s="222" customFormat="1" x14ac:dyDescent="0.25"/>
    <row r="99" s="222" customFormat="1" x14ac:dyDescent="0.25"/>
    <row r="100" s="222" customFormat="1" x14ac:dyDescent="0.25"/>
    <row r="101" s="222" customFormat="1" x14ac:dyDescent="0.25"/>
    <row r="102" s="222" customFormat="1" x14ac:dyDescent="0.25"/>
    <row r="103" s="222" customFormat="1" x14ac:dyDescent="0.25"/>
    <row r="104" s="222" customFormat="1" x14ac:dyDescent="0.25"/>
    <row r="105" s="222" customFormat="1" x14ac:dyDescent="0.25"/>
    <row r="106" s="222" customFormat="1" x14ac:dyDescent="0.25"/>
    <row r="107" s="222" customFormat="1" x14ac:dyDescent="0.25"/>
    <row r="108" s="222" customFormat="1" x14ac:dyDescent="0.25"/>
    <row r="109" s="222" customFormat="1" x14ac:dyDescent="0.25"/>
    <row r="110" s="222" customFormat="1" x14ac:dyDescent="0.25"/>
    <row r="111" s="222" customFormat="1" x14ac:dyDescent="0.25"/>
    <row r="112" s="222" customFormat="1" x14ac:dyDescent="0.25"/>
    <row r="113" s="222" customFormat="1" x14ac:dyDescent="0.25"/>
    <row r="114" s="222" customFormat="1" x14ac:dyDescent="0.25"/>
    <row r="115" s="222" customFormat="1" x14ac:dyDescent="0.25"/>
    <row r="116" s="222" customFormat="1" x14ac:dyDescent="0.25"/>
    <row r="117" s="222" customFormat="1" x14ac:dyDescent="0.25"/>
    <row r="118" s="222" customFormat="1" x14ac:dyDescent="0.25"/>
    <row r="119" s="222" customFormat="1" x14ac:dyDescent="0.25"/>
    <row r="120" s="222" customFormat="1" x14ac:dyDescent="0.25"/>
    <row r="121" s="222" customFormat="1" x14ac:dyDescent="0.25"/>
    <row r="122" s="222" customFormat="1" x14ac:dyDescent="0.25"/>
    <row r="123" s="222" customFormat="1" x14ac:dyDescent="0.25"/>
    <row r="124" s="222" customFormat="1" x14ac:dyDescent="0.25"/>
    <row r="125" s="222" customFormat="1" x14ac:dyDescent="0.25"/>
    <row r="126" s="222" customFormat="1" x14ac:dyDescent="0.25"/>
    <row r="127" s="222" customFormat="1" x14ac:dyDescent="0.25"/>
    <row r="128" s="222" customFormat="1" x14ac:dyDescent="0.25"/>
    <row r="129" s="222" customFormat="1" x14ac:dyDescent="0.25"/>
    <row r="130" s="222" customFormat="1" x14ac:dyDescent="0.25"/>
    <row r="131" s="222" customFormat="1" x14ac:dyDescent="0.25"/>
    <row r="132" s="222" customFormat="1" x14ac:dyDescent="0.25"/>
    <row r="133" s="222" customFormat="1" x14ac:dyDescent="0.25"/>
    <row r="134" s="222" customFormat="1" x14ac:dyDescent="0.25"/>
    <row r="135" s="222" customFormat="1" x14ac:dyDescent="0.25"/>
    <row r="136" s="222" customFormat="1" x14ac:dyDescent="0.25"/>
    <row r="137" s="222" customFormat="1" x14ac:dyDescent="0.25"/>
    <row r="138" s="222" customFormat="1" x14ac:dyDescent="0.25"/>
    <row r="139" s="222" customFormat="1" x14ac:dyDescent="0.25"/>
    <row r="140" s="222" customFormat="1" x14ac:dyDescent="0.25"/>
  </sheetData>
  <mergeCells count="88">
    <mergeCell ref="BZ6:BZ7"/>
    <mergeCell ref="CA6:CA7"/>
    <mergeCell ref="CR7:CU7"/>
    <mergeCell ref="CR8:CS8"/>
    <mergeCell ref="CT8:CU8"/>
    <mergeCell ref="CB6:CB7"/>
    <mergeCell ref="CC7:CG7"/>
    <mergeCell ref="CJ7:CN7"/>
    <mergeCell ref="CO7:CP7"/>
    <mergeCell ref="BT6:BU6"/>
    <mergeCell ref="BV6:BV7"/>
    <mergeCell ref="BV3:BY5"/>
    <mergeCell ref="BR3:BU5"/>
    <mergeCell ref="BB3:BE5"/>
    <mergeCell ref="BF3:BI5"/>
    <mergeCell ref="BJ3:BM5"/>
    <mergeCell ref="BN3:BQ5"/>
    <mergeCell ref="BG6:BG7"/>
    <mergeCell ref="BW6:BW7"/>
    <mergeCell ref="BX6:BY6"/>
    <mergeCell ref="BO6:BO7"/>
    <mergeCell ref="BH6:BI6"/>
    <mergeCell ref="BJ6:BJ7"/>
    <mergeCell ref="BK6:BK7"/>
    <mergeCell ref="BL6:BM6"/>
    <mergeCell ref="AQ6:AQ7"/>
    <mergeCell ref="AR6:AS6"/>
    <mergeCell ref="AJ6:AK6"/>
    <mergeCell ref="AL6:AL7"/>
    <mergeCell ref="AM6:AM7"/>
    <mergeCell ref="AN6:AO6"/>
    <mergeCell ref="AP6:AP7"/>
    <mergeCell ref="R6:R7"/>
    <mergeCell ref="AI6:AI7"/>
    <mergeCell ref="T6:U6"/>
    <mergeCell ref="V6:V7"/>
    <mergeCell ref="W6:W7"/>
    <mergeCell ref="X6:Y6"/>
    <mergeCell ref="Z6:Z7"/>
    <mergeCell ref="AA6:AA7"/>
    <mergeCell ref="AB6:AC6"/>
    <mergeCell ref="AD6:AD7"/>
    <mergeCell ref="AE6:AE7"/>
    <mergeCell ref="AF6:AG6"/>
    <mergeCell ref="AH6:AH7"/>
    <mergeCell ref="S6:S7"/>
    <mergeCell ref="R4:U5"/>
    <mergeCell ref="V4:Y5"/>
    <mergeCell ref="B6:B7"/>
    <mergeCell ref="C6:C7"/>
    <mergeCell ref="D6:E6"/>
    <mergeCell ref="F6:F7"/>
    <mergeCell ref="G6:G7"/>
    <mergeCell ref="H6:I6"/>
    <mergeCell ref="J6:J7"/>
    <mergeCell ref="K6:K7"/>
    <mergeCell ref="L6:M6"/>
    <mergeCell ref="N6:N7"/>
    <mergeCell ref="O6:O7"/>
    <mergeCell ref="P6:Q6"/>
    <mergeCell ref="N3:Q5"/>
    <mergeCell ref="R3:Y3"/>
    <mergeCell ref="B1:M1"/>
    <mergeCell ref="B2:M2"/>
    <mergeCell ref="A3:A7"/>
    <mergeCell ref="B3:E5"/>
    <mergeCell ref="F3:I5"/>
    <mergeCell ref="J3:M5"/>
    <mergeCell ref="Z3:AC5"/>
    <mergeCell ref="AD3:AG5"/>
    <mergeCell ref="AH3:AK5"/>
    <mergeCell ref="AL3:AO5"/>
    <mergeCell ref="AP3:AS5"/>
    <mergeCell ref="BV1:CB1"/>
    <mergeCell ref="AT3:AU5"/>
    <mergeCell ref="AV3:AW5"/>
    <mergeCell ref="AX3:BA5"/>
    <mergeCell ref="BZ3:CB5"/>
    <mergeCell ref="BN6:BN7"/>
    <mergeCell ref="BP6:BQ6"/>
    <mergeCell ref="BR6:BR7"/>
    <mergeCell ref="BS6:BS7"/>
    <mergeCell ref="AX6:AX7"/>
    <mergeCell ref="AY6:AY7"/>
    <mergeCell ref="AZ6:BA6"/>
    <mergeCell ref="BB6:BC6"/>
    <mergeCell ref="BF6:BF7"/>
    <mergeCell ref="BD6:BE6"/>
  </mergeCells>
  <printOptions horizontalCentered="1" verticalCentered="1"/>
  <pageMargins left="0" right="0" top="0.15748031496062992" bottom="0" header="0.15748031496062992" footer="0"/>
  <pageSetup paperSize="9" scale="72" fitToHeight="2" orientation="landscape" r:id="rId1"/>
  <headerFooter alignWithMargins="0"/>
  <colBreaks count="3" manualBreakCount="3">
    <brk id="17" max="1048575" man="1"/>
    <brk id="37" max="28" man="1"/>
    <brk id="61" max="28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62.5546875" style="114" customWidth="1"/>
    <col min="3" max="3" width="26" style="114" customWidth="1"/>
    <col min="4" max="256" width="9.109375" style="104"/>
    <col min="257" max="257" width="3.109375" style="104" customWidth="1"/>
    <col min="258" max="258" width="62.5546875" style="104" customWidth="1"/>
    <col min="259" max="259" width="26" style="104" customWidth="1"/>
    <col min="260" max="512" width="9.109375" style="104"/>
    <col min="513" max="513" width="3.109375" style="104" customWidth="1"/>
    <col min="514" max="514" width="62.5546875" style="104" customWidth="1"/>
    <col min="515" max="515" width="26" style="104" customWidth="1"/>
    <col min="516" max="768" width="9.109375" style="104"/>
    <col min="769" max="769" width="3.109375" style="104" customWidth="1"/>
    <col min="770" max="770" width="62.5546875" style="104" customWidth="1"/>
    <col min="771" max="771" width="26" style="104" customWidth="1"/>
    <col min="772" max="1024" width="9.109375" style="104"/>
    <col min="1025" max="1025" width="3.109375" style="104" customWidth="1"/>
    <col min="1026" max="1026" width="62.5546875" style="104" customWidth="1"/>
    <col min="1027" max="1027" width="26" style="104" customWidth="1"/>
    <col min="1028" max="1280" width="9.109375" style="104"/>
    <col min="1281" max="1281" width="3.109375" style="104" customWidth="1"/>
    <col min="1282" max="1282" width="62.5546875" style="104" customWidth="1"/>
    <col min="1283" max="1283" width="26" style="104" customWidth="1"/>
    <col min="1284" max="1536" width="9.109375" style="104"/>
    <col min="1537" max="1537" width="3.109375" style="104" customWidth="1"/>
    <col min="1538" max="1538" width="62.5546875" style="104" customWidth="1"/>
    <col min="1539" max="1539" width="26" style="104" customWidth="1"/>
    <col min="1540" max="1792" width="9.109375" style="104"/>
    <col min="1793" max="1793" width="3.109375" style="104" customWidth="1"/>
    <col min="1794" max="1794" width="62.5546875" style="104" customWidth="1"/>
    <col min="1795" max="1795" width="26" style="104" customWidth="1"/>
    <col min="1796" max="2048" width="9.109375" style="104"/>
    <col min="2049" max="2049" width="3.109375" style="104" customWidth="1"/>
    <col min="2050" max="2050" width="62.5546875" style="104" customWidth="1"/>
    <col min="2051" max="2051" width="26" style="104" customWidth="1"/>
    <col min="2052" max="2304" width="9.109375" style="104"/>
    <col min="2305" max="2305" width="3.109375" style="104" customWidth="1"/>
    <col min="2306" max="2306" width="62.5546875" style="104" customWidth="1"/>
    <col min="2307" max="2307" width="26" style="104" customWidth="1"/>
    <col min="2308" max="2560" width="9.109375" style="104"/>
    <col min="2561" max="2561" width="3.109375" style="104" customWidth="1"/>
    <col min="2562" max="2562" width="62.5546875" style="104" customWidth="1"/>
    <col min="2563" max="2563" width="26" style="104" customWidth="1"/>
    <col min="2564" max="2816" width="9.109375" style="104"/>
    <col min="2817" max="2817" width="3.109375" style="104" customWidth="1"/>
    <col min="2818" max="2818" width="62.5546875" style="104" customWidth="1"/>
    <col min="2819" max="2819" width="26" style="104" customWidth="1"/>
    <col min="2820" max="3072" width="9.109375" style="104"/>
    <col min="3073" max="3073" width="3.109375" style="104" customWidth="1"/>
    <col min="3074" max="3074" width="62.5546875" style="104" customWidth="1"/>
    <col min="3075" max="3075" width="26" style="104" customWidth="1"/>
    <col min="3076" max="3328" width="9.109375" style="104"/>
    <col min="3329" max="3329" width="3.109375" style="104" customWidth="1"/>
    <col min="3330" max="3330" width="62.5546875" style="104" customWidth="1"/>
    <col min="3331" max="3331" width="26" style="104" customWidth="1"/>
    <col min="3332" max="3584" width="9.109375" style="104"/>
    <col min="3585" max="3585" width="3.109375" style="104" customWidth="1"/>
    <col min="3586" max="3586" width="62.5546875" style="104" customWidth="1"/>
    <col min="3587" max="3587" width="26" style="104" customWidth="1"/>
    <col min="3588" max="3840" width="9.109375" style="104"/>
    <col min="3841" max="3841" width="3.109375" style="104" customWidth="1"/>
    <col min="3842" max="3842" width="62.5546875" style="104" customWidth="1"/>
    <col min="3843" max="3843" width="26" style="104" customWidth="1"/>
    <col min="3844" max="4096" width="9.109375" style="104"/>
    <col min="4097" max="4097" width="3.109375" style="104" customWidth="1"/>
    <col min="4098" max="4098" width="62.5546875" style="104" customWidth="1"/>
    <col min="4099" max="4099" width="26" style="104" customWidth="1"/>
    <col min="4100" max="4352" width="9.109375" style="104"/>
    <col min="4353" max="4353" width="3.109375" style="104" customWidth="1"/>
    <col min="4354" max="4354" width="62.5546875" style="104" customWidth="1"/>
    <col min="4355" max="4355" width="26" style="104" customWidth="1"/>
    <col min="4356" max="4608" width="9.109375" style="104"/>
    <col min="4609" max="4609" width="3.109375" style="104" customWidth="1"/>
    <col min="4610" max="4610" width="62.5546875" style="104" customWidth="1"/>
    <col min="4611" max="4611" width="26" style="104" customWidth="1"/>
    <col min="4612" max="4864" width="9.109375" style="104"/>
    <col min="4865" max="4865" width="3.109375" style="104" customWidth="1"/>
    <col min="4866" max="4866" width="62.5546875" style="104" customWidth="1"/>
    <col min="4867" max="4867" width="26" style="104" customWidth="1"/>
    <col min="4868" max="5120" width="9.109375" style="104"/>
    <col min="5121" max="5121" width="3.109375" style="104" customWidth="1"/>
    <col min="5122" max="5122" width="62.5546875" style="104" customWidth="1"/>
    <col min="5123" max="5123" width="26" style="104" customWidth="1"/>
    <col min="5124" max="5376" width="9.109375" style="104"/>
    <col min="5377" max="5377" width="3.109375" style="104" customWidth="1"/>
    <col min="5378" max="5378" width="62.5546875" style="104" customWidth="1"/>
    <col min="5379" max="5379" width="26" style="104" customWidth="1"/>
    <col min="5380" max="5632" width="9.109375" style="104"/>
    <col min="5633" max="5633" width="3.109375" style="104" customWidth="1"/>
    <col min="5634" max="5634" width="62.5546875" style="104" customWidth="1"/>
    <col min="5635" max="5635" width="26" style="104" customWidth="1"/>
    <col min="5636" max="5888" width="9.109375" style="104"/>
    <col min="5889" max="5889" width="3.109375" style="104" customWidth="1"/>
    <col min="5890" max="5890" width="62.5546875" style="104" customWidth="1"/>
    <col min="5891" max="5891" width="26" style="104" customWidth="1"/>
    <col min="5892" max="6144" width="9.109375" style="104"/>
    <col min="6145" max="6145" width="3.109375" style="104" customWidth="1"/>
    <col min="6146" max="6146" width="62.5546875" style="104" customWidth="1"/>
    <col min="6147" max="6147" width="26" style="104" customWidth="1"/>
    <col min="6148" max="6400" width="9.109375" style="104"/>
    <col min="6401" max="6401" width="3.109375" style="104" customWidth="1"/>
    <col min="6402" max="6402" width="62.5546875" style="104" customWidth="1"/>
    <col min="6403" max="6403" width="26" style="104" customWidth="1"/>
    <col min="6404" max="6656" width="9.109375" style="104"/>
    <col min="6657" max="6657" width="3.109375" style="104" customWidth="1"/>
    <col min="6658" max="6658" width="62.5546875" style="104" customWidth="1"/>
    <col min="6659" max="6659" width="26" style="104" customWidth="1"/>
    <col min="6660" max="6912" width="9.109375" style="104"/>
    <col min="6913" max="6913" width="3.109375" style="104" customWidth="1"/>
    <col min="6914" max="6914" width="62.5546875" style="104" customWidth="1"/>
    <col min="6915" max="6915" width="26" style="104" customWidth="1"/>
    <col min="6916" max="7168" width="9.109375" style="104"/>
    <col min="7169" max="7169" width="3.109375" style="104" customWidth="1"/>
    <col min="7170" max="7170" width="62.5546875" style="104" customWidth="1"/>
    <col min="7171" max="7171" width="26" style="104" customWidth="1"/>
    <col min="7172" max="7424" width="9.109375" style="104"/>
    <col min="7425" max="7425" width="3.109375" style="104" customWidth="1"/>
    <col min="7426" max="7426" width="62.5546875" style="104" customWidth="1"/>
    <col min="7427" max="7427" width="26" style="104" customWidth="1"/>
    <col min="7428" max="7680" width="9.109375" style="104"/>
    <col min="7681" max="7681" width="3.109375" style="104" customWidth="1"/>
    <col min="7682" max="7682" width="62.5546875" style="104" customWidth="1"/>
    <col min="7683" max="7683" width="26" style="104" customWidth="1"/>
    <col min="7684" max="7936" width="9.109375" style="104"/>
    <col min="7937" max="7937" width="3.109375" style="104" customWidth="1"/>
    <col min="7938" max="7938" width="62.5546875" style="104" customWidth="1"/>
    <col min="7939" max="7939" width="26" style="104" customWidth="1"/>
    <col min="7940" max="8192" width="9.109375" style="104"/>
    <col min="8193" max="8193" width="3.109375" style="104" customWidth="1"/>
    <col min="8194" max="8194" width="62.5546875" style="104" customWidth="1"/>
    <col min="8195" max="8195" width="26" style="104" customWidth="1"/>
    <col min="8196" max="8448" width="9.109375" style="104"/>
    <col min="8449" max="8449" width="3.109375" style="104" customWidth="1"/>
    <col min="8450" max="8450" width="62.5546875" style="104" customWidth="1"/>
    <col min="8451" max="8451" width="26" style="104" customWidth="1"/>
    <col min="8452" max="8704" width="9.109375" style="104"/>
    <col min="8705" max="8705" width="3.109375" style="104" customWidth="1"/>
    <col min="8706" max="8706" width="62.5546875" style="104" customWidth="1"/>
    <col min="8707" max="8707" width="26" style="104" customWidth="1"/>
    <col min="8708" max="8960" width="9.109375" style="104"/>
    <col min="8961" max="8961" width="3.109375" style="104" customWidth="1"/>
    <col min="8962" max="8962" width="62.5546875" style="104" customWidth="1"/>
    <col min="8963" max="8963" width="26" style="104" customWidth="1"/>
    <col min="8964" max="9216" width="9.109375" style="104"/>
    <col min="9217" max="9217" width="3.109375" style="104" customWidth="1"/>
    <col min="9218" max="9218" width="62.5546875" style="104" customWidth="1"/>
    <col min="9219" max="9219" width="26" style="104" customWidth="1"/>
    <col min="9220" max="9472" width="9.109375" style="104"/>
    <col min="9473" max="9473" width="3.109375" style="104" customWidth="1"/>
    <col min="9474" max="9474" width="62.5546875" style="104" customWidth="1"/>
    <col min="9475" max="9475" width="26" style="104" customWidth="1"/>
    <col min="9476" max="9728" width="9.109375" style="104"/>
    <col min="9729" max="9729" width="3.109375" style="104" customWidth="1"/>
    <col min="9730" max="9730" width="62.5546875" style="104" customWidth="1"/>
    <col min="9731" max="9731" width="26" style="104" customWidth="1"/>
    <col min="9732" max="9984" width="9.109375" style="104"/>
    <col min="9985" max="9985" width="3.109375" style="104" customWidth="1"/>
    <col min="9986" max="9986" width="62.5546875" style="104" customWidth="1"/>
    <col min="9987" max="9987" width="26" style="104" customWidth="1"/>
    <col min="9988" max="10240" width="9.109375" style="104"/>
    <col min="10241" max="10241" width="3.109375" style="104" customWidth="1"/>
    <col min="10242" max="10242" width="62.5546875" style="104" customWidth="1"/>
    <col min="10243" max="10243" width="26" style="104" customWidth="1"/>
    <col min="10244" max="10496" width="9.109375" style="104"/>
    <col min="10497" max="10497" width="3.109375" style="104" customWidth="1"/>
    <col min="10498" max="10498" width="62.5546875" style="104" customWidth="1"/>
    <col min="10499" max="10499" width="26" style="104" customWidth="1"/>
    <col min="10500" max="10752" width="9.109375" style="104"/>
    <col min="10753" max="10753" width="3.109375" style="104" customWidth="1"/>
    <col min="10754" max="10754" width="62.5546875" style="104" customWidth="1"/>
    <col min="10755" max="10755" width="26" style="104" customWidth="1"/>
    <col min="10756" max="11008" width="9.109375" style="104"/>
    <col min="11009" max="11009" width="3.109375" style="104" customWidth="1"/>
    <col min="11010" max="11010" width="62.5546875" style="104" customWidth="1"/>
    <col min="11011" max="11011" width="26" style="104" customWidth="1"/>
    <col min="11012" max="11264" width="9.109375" style="104"/>
    <col min="11265" max="11265" width="3.109375" style="104" customWidth="1"/>
    <col min="11266" max="11266" width="62.5546875" style="104" customWidth="1"/>
    <col min="11267" max="11267" width="26" style="104" customWidth="1"/>
    <col min="11268" max="11520" width="9.109375" style="104"/>
    <col min="11521" max="11521" width="3.109375" style="104" customWidth="1"/>
    <col min="11522" max="11522" width="62.5546875" style="104" customWidth="1"/>
    <col min="11523" max="11523" width="26" style="104" customWidth="1"/>
    <col min="11524" max="11776" width="9.109375" style="104"/>
    <col min="11777" max="11777" width="3.109375" style="104" customWidth="1"/>
    <col min="11778" max="11778" width="62.5546875" style="104" customWidth="1"/>
    <col min="11779" max="11779" width="26" style="104" customWidth="1"/>
    <col min="11780" max="12032" width="9.109375" style="104"/>
    <col min="12033" max="12033" width="3.109375" style="104" customWidth="1"/>
    <col min="12034" max="12034" width="62.5546875" style="104" customWidth="1"/>
    <col min="12035" max="12035" width="26" style="104" customWidth="1"/>
    <col min="12036" max="12288" width="9.109375" style="104"/>
    <col min="12289" max="12289" width="3.109375" style="104" customWidth="1"/>
    <col min="12290" max="12290" width="62.5546875" style="104" customWidth="1"/>
    <col min="12291" max="12291" width="26" style="104" customWidth="1"/>
    <col min="12292" max="12544" width="9.109375" style="104"/>
    <col min="12545" max="12545" width="3.109375" style="104" customWidth="1"/>
    <col min="12546" max="12546" width="62.5546875" style="104" customWidth="1"/>
    <col min="12547" max="12547" width="26" style="104" customWidth="1"/>
    <col min="12548" max="12800" width="9.109375" style="104"/>
    <col min="12801" max="12801" width="3.109375" style="104" customWidth="1"/>
    <col min="12802" max="12802" width="62.5546875" style="104" customWidth="1"/>
    <col min="12803" max="12803" width="26" style="104" customWidth="1"/>
    <col min="12804" max="13056" width="9.109375" style="104"/>
    <col min="13057" max="13057" width="3.109375" style="104" customWidth="1"/>
    <col min="13058" max="13058" width="62.5546875" style="104" customWidth="1"/>
    <col min="13059" max="13059" width="26" style="104" customWidth="1"/>
    <col min="13060" max="13312" width="9.109375" style="104"/>
    <col min="13313" max="13313" width="3.109375" style="104" customWidth="1"/>
    <col min="13314" max="13314" width="62.5546875" style="104" customWidth="1"/>
    <col min="13315" max="13315" width="26" style="104" customWidth="1"/>
    <col min="13316" max="13568" width="9.109375" style="104"/>
    <col min="13569" max="13569" width="3.109375" style="104" customWidth="1"/>
    <col min="13570" max="13570" width="62.5546875" style="104" customWidth="1"/>
    <col min="13571" max="13571" width="26" style="104" customWidth="1"/>
    <col min="13572" max="13824" width="9.109375" style="104"/>
    <col min="13825" max="13825" width="3.109375" style="104" customWidth="1"/>
    <col min="13826" max="13826" width="62.5546875" style="104" customWidth="1"/>
    <col min="13827" max="13827" width="26" style="104" customWidth="1"/>
    <col min="13828" max="14080" width="9.109375" style="104"/>
    <col min="14081" max="14081" width="3.109375" style="104" customWidth="1"/>
    <col min="14082" max="14082" width="62.5546875" style="104" customWidth="1"/>
    <col min="14083" max="14083" width="26" style="104" customWidth="1"/>
    <col min="14084" max="14336" width="9.109375" style="104"/>
    <col min="14337" max="14337" width="3.109375" style="104" customWidth="1"/>
    <col min="14338" max="14338" width="62.5546875" style="104" customWidth="1"/>
    <col min="14339" max="14339" width="26" style="104" customWidth="1"/>
    <col min="14340" max="14592" width="9.109375" style="104"/>
    <col min="14593" max="14593" width="3.109375" style="104" customWidth="1"/>
    <col min="14594" max="14594" width="62.5546875" style="104" customWidth="1"/>
    <col min="14595" max="14595" width="26" style="104" customWidth="1"/>
    <col min="14596" max="14848" width="9.109375" style="104"/>
    <col min="14849" max="14849" width="3.109375" style="104" customWidth="1"/>
    <col min="14850" max="14850" width="62.5546875" style="104" customWidth="1"/>
    <col min="14851" max="14851" width="26" style="104" customWidth="1"/>
    <col min="14852" max="15104" width="9.109375" style="104"/>
    <col min="15105" max="15105" width="3.109375" style="104" customWidth="1"/>
    <col min="15106" max="15106" width="62.5546875" style="104" customWidth="1"/>
    <col min="15107" max="15107" width="26" style="104" customWidth="1"/>
    <col min="15108" max="15360" width="9.109375" style="104"/>
    <col min="15361" max="15361" width="3.109375" style="104" customWidth="1"/>
    <col min="15362" max="15362" width="62.5546875" style="104" customWidth="1"/>
    <col min="15363" max="15363" width="26" style="104" customWidth="1"/>
    <col min="15364" max="15616" width="9.109375" style="104"/>
    <col min="15617" max="15617" width="3.109375" style="104" customWidth="1"/>
    <col min="15618" max="15618" width="62.5546875" style="104" customWidth="1"/>
    <col min="15619" max="15619" width="26" style="104" customWidth="1"/>
    <col min="15620" max="15872" width="9.109375" style="104"/>
    <col min="15873" max="15873" width="3.109375" style="104" customWidth="1"/>
    <col min="15874" max="15874" width="62.5546875" style="104" customWidth="1"/>
    <col min="15875" max="15875" width="26" style="104" customWidth="1"/>
    <col min="15876" max="16128" width="9.109375" style="104"/>
    <col min="16129" max="16129" width="3.109375" style="104" customWidth="1"/>
    <col min="16130" max="16130" width="62.5546875" style="104" customWidth="1"/>
    <col min="16131" max="16131" width="26" style="104" customWidth="1"/>
    <col min="16132" max="16384" width="9.109375" style="104"/>
  </cols>
  <sheetData>
    <row r="1" spans="1:5" ht="61.95" customHeight="1" x14ac:dyDescent="0.3">
      <c r="A1" s="426" t="s">
        <v>219</v>
      </c>
      <c r="B1" s="426"/>
      <c r="C1" s="426"/>
    </row>
    <row r="2" spans="1:5" ht="20.25" customHeight="1" x14ac:dyDescent="0.3">
      <c r="B2" s="426" t="s">
        <v>85</v>
      </c>
      <c r="C2" s="426"/>
    </row>
    <row r="3" spans="1:5" ht="20.25" customHeight="1" x14ac:dyDescent="0.35">
      <c r="A3" s="450" t="s">
        <v>251</v>
      </c>
      <c r="B3" s="450"/>
      <c r="C3" s="450"/>
    </row>
    <row r="5" spans="1:5" s="105" customFormat="1" ht="63.75" customHeight="1" x14ac:dyDescent="0.3">
      <c r="A5" s="387"/>
      <c r="B5" s="388" t="s">
        <v>86</v>
      </c>
      <c r="C5" s="402" t="s">
        <v>603</v>
      </c>
    </row>
    <row r="6" spans="1:5" ht="31.2" x14ac:dyDescent="0.3">
      <c r="A6" s="106">
        <v>1</v>
      </c>
      <c r="B6" s="107" t="s">
        <v>180</v>
      </c>
      <c r="C6" s="130">
        <v>4680</v>
      </c>
      <c r="E6" s="126"/>
    </row>
    <row r="7" spans="1:5" ht="31.2" x14ac:dyDescent="0.3">
      <c r="A7" s="106">
        <v>2</v>
      </c>
      <c r="B7" s="107" t="s">
        <v>182</v>
      </c>
      <c r="C7" s="130">
        <v>681</v>
      </c>
      <c r="E7" s="126"/>
    </row>
    <row r="8" spans="1:5" x14ac:dyDescent="0.3">
      <c r="A8" s="106">
        <v>3</v>
      </c>
      <c r="B8" s="107" t="s">
        <v>204</v>
      </c>
      <c r="C8" s="130">
        <v>607</v>
      </c>
      <c r="E8" s="126"/>
    </row>
    <row r="9" spans="1:5" s="108" customFormat="1" x14ac:dyDescent="0.3">
      <c r="A9" s="106">
        <v>4</v>
      </c>
      <c r="B9" s="107" t="s">
        <v>183</v>
      </c>
      <c r="C9" s="130">
        <v>527</v>
      </c>
      <c r="E9" s="126"/>
    </row>
    <row r="10" spans="1:5" s="108" customFormat="1" x14ac:dyDescent="0.3">
      <c r="A10" s="106">
        <v>5</v>
      </c>
      <c r="B10" s="107" t="s">
        <v>228</v>
      </c>
      <c r="C10" s="130">
        <v>462</v>
      </c>
      <c r="E10" s="126"/>
    </row>
    <row r="11" spans="1:5" s="108" customFormat="1" x14ac:dyDescent="0.3">
      <c r="A11" s="106">
        <v>6</v>
      </c>
      <c r="B11" s="107" t="s">
        <v>181</v>
      </c>
      <c r="C11" s="130">
        <v>426</v>
      </c>
      <c r="E11" s="126"/>
    </row>
    <row r="12" spans="1:5" s="108" customFormat="1" x14ac:dyDescent="0.3">
      <c r="A12" s="106">
        <v>7</v>
      </c>
      <c r="B12" s="107" t="s">
        <v>220</v>
      </c>
      <c r="C12" s="130">
        <v>324</v>
      </c>
      <c r="E12" s="126"/>
    </row>
    <row r="13" spans="1:5" s="108" customFormat="1" ht="31.2" x14ac:dyDescent="0.3">
      <c r="A13" s="106">
        <v>8</v>
      </c>
      <c r="B13" s="107" t="s">
        <v>252</v>
      </c>
      <c r="C13" s="130">
        <v>262</v>
      </c>
      <c r="E13" s="126"/>
    </row>
    <row r="14" spans="1:5" s="108" customFormat="1" x14ac:dyDescent="0.3">
      <c r="A14" s="106">
        <v>9</v>
      </c>
      <c r="B14" s="107" t="s">
        <v>190</v>
      </c>
      <c r="C14" s="130">
        <v>233</v>
      </c>
      <c r="E14" s="126"/>
    </row>
    <row r="15" spans="1:5" s="108" customFormat="1" ht="15" customHeight="1" x14ac:dyDescent="0.3">
      <c r="A15" s="106">
        <v>10</v>
      </c>
      <c r="B15" s="107" t="s">
        <v>212</v>
      </c>
      <c r="C15" s="130">
        <v>214</v>
      </c>
      <c r="E15" s="126"/>
    </row>
    <row r="16" spans="1:5" s="108" customFormat="1" ht="31.2" x14ac:dyDescent="0.3">
      <c r="A16" s="106">
        <v>11</v>
      </c>
      <c r="B16" s="107" t="s">
        <v>254</v>
      </c>
      <c r="C16" s="130">
        <v>196</v>
      </c>
      <c r="E16" s="126"/>
    </row>
    <row r="17" spans="1:5" s="108" customFormat="1" ht="31.2" x14ac:dyDescent="0.3">
      <c r="A17" s="106">
        <v>12</v>
      </c>
      <c r="B17" s="107" t="s">
        <v>203</v>
      </c>
      <c r="C17" s="130">
        <v>194</v>
      </c>
      <c r="E17" s="126"/>
    </row>
    <row r="18" spans="1:5" s="108" customFormat="1" x14ac:dyDescent="0.3">
      <c r="A18" s="106">
        <v>13</v>
      </c>
      <c r="B18" s="107" t="s">
        <v>214</v>
      </c>
      <c r="C18" s="130">
        <v>186</v>
      </c>
      <c r="E18" s="126"/>
    </row>
    <row r="19" spans="1:5" s="108" customFormat="1" x14ac:dyDescent="0.3">
      <c r="A19" s="106">
        <v>14</v>
      </c>
      <c r="B19" s="107" t="s">
        <v>185</v>
      </c>
      <c r="C19" s="130">
        <v>186</v>
      </c>
      <c r="E19" s="126"/>
    </row>
    <row r="20" spans="1:5" s="108" customFormat="1" x14ac:dyDescent="0.3">
      <c r="A20" s="106">
        <v>15</v>
      </c>
      <c r="B20" s="107" t="s">
        <v>248</v>
      </c>
      <c r="C20" s="130">
        <v>176</v>
      </c>
      <c r="E20" s="126"/>
    </row>
    <row r="21" spans="1:5" s="108" customFormat="1" x14ac:dyDescent="0.3">
      <c r="A21" s="106">
        <v>16</v>
      </c>
      <c r="B21" s="107" t="s">
        <v>186</v>
      </c>
      <c r="C21" s="130">
        <v>175</v>
      </c>
      <c r="E21" s="126"/>
    </row>
    <row r="22" spans="1:5" s="108" customFormat="1" x14ac:dyDescent="0.3">
      <c r="A22" s="106">
        <v>17</v>
      </c>
      <c r="B22" s="107" t="s">
        <v>184</v>
      </c>
      <c r="C22" s="130">
        <v>171</v>
      </c>
      <c r="E22" s="126"/>
    </row>
    <row r="23" spans="1:5" s="108" customFormat="1" x14ac:dyDescent="0.3">
      <c r="A23" s="106">
        <v>18</v>
      </c>
      <c r="B23" s="107" t="s">
        <v>239</v>
      </c>
      <c r="C23" s="130">
        <v>166</v>
      </c>
      <c r="E23" s="126"/>
    </row>
    <row r="24" spans="1:5" s="108" customFormat="1" x14ac:dyDescent="0.3">
      <c r="A24" s="106">
        <v>19</v>
      </c>
      <c r="B24" s="107" t="s">
        <v>211</v>
      </c>
      <c r="C24" s="130">
        <v>152</v>
      </c>
      <c r="E24" s="126"/>
    </row>
    <row r="25" spans="1:5" s="108" customFormat="1" ht="31.2" x14ac:dyDescent="0.3">
      <c r="A25" s="106">
        <v>20</v>
      </c>
      <c r="B25" s="107" t="s">
        <v>188</v>
      </c>
      <c r="C25" s="130">
        <v>152</v>
      </c>
      <c r="E25" s="126"/>
    </row>
    <row r="26" spans="1:5" s="108" customFormat="1" x14ac:dyDescent="0.3">
      <c r="A26" s="106">
        <v>21</v>
      </c>
      <c r="B26" s="107" t="s">
        <v>216</v>
      </c>
      <c r="C26" s="130">
        <v>146</v>
      </c>
      <c r="E26" s="126"/>
    </row>
    <row r="27" spans="1:5" s="108" customFormat="1" x14ac:dyDescent="0.3">
      <c r="A27" s="106">
        <v>22</v>
      </c>
      <c r="B27" s="107" t="s">
        <v>194</v>
      </c>
      <c r="C27" s="130">
        <v>144</v>
      </c>
      <c r="E27" s="126"/>
    </row>
    <row r="28" spans="1:5" s="108" customFormat="1" x14ac:dyDescent="0.3">
      <c r="A28" s="106">
        <v>23</v>
      </c>
      <c r="B28" s="107" t="s">
        <v>189</v>
      </c>
      <c r="C28" s="130">
        <v>133</v>
      </c>
      <c r="E28" s="126"/>
    </row>
    <row r="29" spans="1:5" s="108" customFormat="1" ht="31.2" x14ac:dyDescent="0.3">
      <c r="A29" s="106">
        <v>24</v>
      </c>
      <c r="B29" s="107" t="s">
        <v>195</v>
      </c>
      <c r="C29" s="130">
        <v>123</v>
      </c>
      <c r="E29" s="126"/>
    </row>
    <row r="30" spans="1:5" s="108" customFormat="1" x14ac:dyDescent="0.3">
      <c r="A30" s="106">
        <v>25</v>
      </c>
      <c r="B30" s="107" t="s">
        <v>224</v>
      </c>
      <c r="C30" s="130">
        <v>115</v>
      </c>
      <c r="E30" s="126"/>
    </row>
    <row r="31" spans="1:5" s="108" customFormat="1" x14ac:dyDescent="0.3">
      <c r="A31" s="106">
        <v>26</v>
      </c>
      <c r="B31" s="107" t="s">
        <v>192</v>
      </c>
      <c r="C31" s="130">
        <v>111</v>
      </c>
      <c r="E31" s="126"/>
    </row>
    <row r="32" spans="1:5" s="108" customFormat="1" x14ac:dyDescent="0.3">
      <c r="A32" s="106">
        <v>27</v>
      </c>
      <c r="B32" s="107" t="s">
        <v>325</v>
      </c>
      <c r="C32" s="130">
        <v>110</v>
      </c>
      <c r="E32" s="126"/>
    </row>
    <row r="33" spans="1:5" s="108" customFormat="1" x14ac:dyDescent="0.3">
      <c r="A33" s="106">
        <v>28</v>
      </c>
      <c r="B33" s="107" t="s">
        <v>223</v>
      </c>
      <c r="C33" s="130">
        <v>110</v>
      </c>
      <c r="E33" s="126"/>
    </row>
    <row r="34" spans="1:5" s="108" customFormat="1" x14ac:dyDescent="0.3">
      <c r="A34" s="106">
        <v>29</v>
      </c>
      <c r="B34" s="107" t="s">
        <v>199</v>
      </c>
      <c r="C34" s="130">
        <v>100</v>
      </c>
      <c r="E34" s="126"/>
    </row>
    <row r="35" spans="1:5" s="108" customFormat="1" x14ac:dyDescent="0.3">
      <c r="A35" s="106">
        <v>30</v>
      </c>
      <c r="B35" s="107" t="s">
        <v>206</v>
      </c>
      <c r="C35" s="130">
        <v>94</v>
      </c>
      <c r="E35" s="126"/>
    </row>
    <row r="36" spans="1:5" s="108" customFormat="1" x14ac:dyDescent="0.3">
      <c r="A36" s="106">
        <v>31</v>
      </c>
      <c r="B36" s="109" t="s">
        <v>187</v>
      </c>
      <c r="C36" s="125">
        <v>93</v>
      </c>
      <c r="E36" s="126"/>
    </row>
    <row r="37" spans="1:5" s="108" customFormat="1" x14ac:dyDescent="0.3">
      <c r="A37" s="106">
        <v>32</v>
      </c>
      <c r="B37" s="107" t="s">
        <v>191</v>
      </c>
      <c r="C37" s="130">
        <v>90</v>
      </c>
      <c r="E37" s="126"/>
    </row>
    <row r="38" spans="1:5" s="108" customFormat="1" x14ac:dyDescent="0.3">
      <c r="A38" s="106">
        <v>33</v>
      </c>
      <c r="B38" s="107" t="s">
        <v>202</v>
      </c>
      <c r="C38" s="130">
        <v>88</v>
      </c>
      <c r="E38" s="126"/>
    </row>
    <row r="39" spans="1:5" s="108" customFormat="1" ht="31.2" x14ac:dyDescent="0.3">
      <c r="A39" s="106">
        <v>34</v>
      </c>
      <c r="B39" s="107" t="s">
        <v>544</v>
      </c>
      <c r="C39" s="130">
        <v>86</v>
      </c>
      <c r="E39" s="126"/>
    </row>
    <row r="40" spans="1:5" s="108" customFormat="1" x14ac:dyDescent="0.3">
      <c r="A40" s="106">
        <v>35</v>
      </c>
      <c r="B40" s="107" t="s">
        <v>255</v>
      </c>
      <c r="C40" s="130">
        <v>76</v>
      </c>
      <c r="E40" s="126"/>
    </row>
    <row r="41" spans="1:5" s="108" customFormat="1" ht="31.2" x14ac:dyDescent="0.3">
      <c r="A41" s="106">
        <v>36</v>
      </c>
      <c r="B41" s="107" t="s">
        <v>250</v>
      </c>
      <c r="C41" s="130">
        <v>75</v>
      </c>
      <c r="E41" s="126"/>
    </row>
    <row r="42" spans="1:5" x14ac:dyDescent="0.3">
      <c r="A42" s="106">
        <v>37</v>
      </c>
      <c r="B42" s="110" t="s">
        <v>196</v>
      </c>
      <c r="C42" s="130">
        <v>75</v>
      </c>
      <c r="E42" s="126"/>
    </row>
    <row r="43" spans="1:5" x14ac:dyDescent="0.3">
      <c r="A43" s="106">
        <v>38</v>
      </c>
      <c r="B43" s="112" t="s">
        <v>545</v>
      </c>
      <c r="C43" s="130">
        <v>73</v>
      </c>
      <c r="E43" s="126"/>
    </row>
    <row r="44" spans="1:5" x14ac:dyDescent="0.3">
      <c r="A44" s="106">
        <v>39</v>
      </c>
      <c r="B44" s="107" t="s">
        <v>198</v>
      </c>
      <c r="C44" s="130">
        <v>72</v>
      </c>
      <c r="E44" s="126"/>
    </row>
    <row r="45" spans="1:5" x14ac:dyDescent="0.3">
      <c r="A45" s="106">
        <v>40</v>
      </c>
      <c r="B45" s="107" t="s">
        <v>531</v>
      </c>
      <c r="C45" s="130">
        <v>71</v>
      </c>
      <c r="E45" s="126"/>
    </row>
    <row r="46" spans="1:5" x14ac:dyDescent="0.3">
      <c r="A46" s="106">
        <v>41</v>
      </c>
      <c r="B46" s="107" t="s">
        <v>197</v>
      </c>
      <c r="C46" s="130">
        <v>68</v>
      </c>
      <c r="E46" s="126"/>
    </row>
    <row r="47" spans="1:5" x14ac:dyDescent="0.3">
      <c r="A47" s="106">
        <v>42</v>
      </c>
      <c r="B47" s="107" t="s">
        <v>249</v>
      </c>
      <c r="C47" s="130">
        <v>68</v>
      </c>
      <c r="E47" s="126"/>
    </row>
    <row r="48" spans="1:5" ht="31.2" x14ac:dyDescent="0.3">
      <c r="A48" s="106">
        <v>43</v>
      </c>
      <c r="B48" s="113" t="s">
        <v>238</v>
      </c>
      <c r="C48" s="130">
        <v>68</v>
      </c>
      <c r="E48" s="126"/>
    </row>
    <row r="49" spans="1:5" x14ac:dyDescent="0.3">
      <c r="A49" s="106">
        <v>44</v>
      </c>
      <c r="B49" s="113" t="s">
        <v>209</v>
      </c>
      <c r="C49" s="130">
        <v>68</v>
      </c>
      <c r="E49" s="126"/>
    </row>
    <row r="50" spans="1:5" x14ac:dyDescent="0.3">
      <c r="A50" s="106">
        <v>45</v>
      </c>
      <c r="B50" s="113" t="s">
        <v>546</v>
      </c>
      <c r="C50" s="130">
        <v>66</v>
      </c>
      <c r="E50" s="126"/>
    </row>
    <row r="51" spans="1:5" x14ac:dyDescent="0.3">
      <c r="A51" s="106">
        <v>46</v>
      </c>
      <c r="B51" s="113" t="s">
        <v>261</v>
      </c>
      <c r="C51" s="130">
        <v>66</v>
      </c>
      <c r="E51" s="126"/>
    </row>
    <row r="52" spans="1:5" x14ac:dyDescent="0.3">
      <c r="A52" s="106">
        <v>47</v>
      </c>
      <c r="B52" s="113" t="s">
        <v>547</v>
      </c>
      <c r="C52" s="130">
        <v>62</v>
      </c>
      <c r="E52" s="126"/>
    </row>
    <row r="53" spans="1:5" x14ac:dyDescent="0.3">
      <c r="A53" s="106">
        <v>48</v>
      </c>
      <c r="B53" s="113" t="s">
        <v>604</v>
      </c>
      <c r="C53" s="130">
        <v>59</v>
      </c>
      <c r="E53" s="126"/>
    </row>
    <row r="54" spans="1:5" ht="31.2" x14ac:dyDescent="0.3">
      <c r="A54" s="106">
        <v>49</v>
      </c>
      <c r="B54" s="113" t="s">
        <v>226</v>
      </c>
      <c r="C54" s="130">
        <v>58</v>
      </c>
      <c r="E54" s="126"/>
    </row>
    <row r="55" spans="1:5" ht="31.2" x14ac:dyDescent="0.3">
      <c r="A55" s="106">
        <v>50</v>
      </c>
      <c r="B55" s="112" t="s">
        <v>210</v>
      </c>
      <c r="C55" s="130">
        <v>56</v>
      </c>
      <c r="E55" s="126"/>
    </row>
    <row r="56" spans="1:5" x14ac:dyDescent="0.3">
      <c r="C56" s="243"/>
      <c r="E56" s="126"/>
    </row>
    <row r="57" spans="1:5" x14ac:dyDescent="0.3">
      <c r="C57" s="243"/>
      <c r="E57" s="126"/>
    </row>
    <row r="58" spans="1:5" x14ac:dyDescent="0.3">
      <c r="C58" s="243"/>
      <c r="E58" s="126"/>
    </row>
    <row r="59" spans="1:5" x14ac:dyDescent="0.3">
      <c r="C59" s="243"/>
      <c r="E59" s="126"/>
    </row>
    <row r="60" spans="1:5" x14ac:dyDescent="0.3">
      <c r="C60" s="243"/>
      <c r="E60" s="126"/>
    </row>
    <row r="61" spans="1:5" x14ac:dyDescent="0.3">
      <c r="C61" s="243"/>
    </row>
    <row r="62" spans="1:5" x14ac:dyDescent="0.3">
      <c r="C62" s="243"/>
    </row>
    <row r="63" spans="1:5" x14ac:dyDescent="0.3">
      <c r="C63" s="243"/>
    </row>
    <row r="64" spans="1:5" x14ac:dyDescent="0.3">
      <c r="C64" s="243"/>
    </row>
    <row r="65" spans="3:3" x14ac:dyDescent="0.3">
      <c r="C65" s="243"/>
    </row>
  </sheetData>
  <mergeCells count="3">
    <mergeCell ref="A1:C1"/>
    <mergeCell ref="B2:C2"/>
    <mergeCell ref="A3:C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"/>
  <sheetViews>
    <sheetView topLeftCell="B1" zoomScale="80" zoomScaleNormal="80" workbookViewId="0">
      <selection activeCell="H8" sqref="H8"/>
    </sheetView>
  </sheetViews>
  <sheetFormatPr defaultRowHeight="18" x14ac:dyDescent="0.35"/>
  <cols>
    <col min="1" max="1" width="1.33203125" style="28" hidden="1" customWidth="1"/>
    <col min="2" max="2" width="83.6640625" style="28" customWidth="1"/>
    <col min="3" max="3" width="12.33203125" style="28" customWidth="1"/>
    <col min="4" max="4" width="12.21875" style="28" customWidth="1"/>
    <col min="5" max="5" width="10.44140625" style="28" customWidth="1"/>
    <col min="6" max="6" width="11" style="28" customWidth="1"/>
    <col min="7" max="7" width="10.33203125" style="28" customWidth="1"/>
    <col min="8" max="10" width="9.109375" style="28" customWidth="1"/>
    <col min="11" max="256" width="8.88671875" style="28"/>
    <col min="257" max="257" width="0" style="28" hidden="1" customWidth="1"/>
    <col min="258" max="258" width="83.6640625" style="28" customWidth="1"/>
    <col min="259" max="259" width="12.33203125" style="28" customWidth="1"/>
    <col min="260" max="260" width="11.33203125" style="28" customWidth="1"/>
    <col min="261" max="261" width="10.44140625" style="28" customWidth="1"/>
    <col min="262" max="262" width="11" style="28" customWidth="1"/>
    <col min="263" max="263" width="8.88671875" style="28"/>
    <col min="264" max="266" width="9.109375" style="28" customWidth="1"/>
    <col min="267" max="512" width="8.88671875" style="28"/>
    <col min="513" max="513" width="0" style="28" hidden="1" customWidth="1"/>
    <col min="514" max="514" width="83.6640625" style="28" customWidth="1"/>
    <col min="515" max="515" width="12.33203125" style="28" customWidth="1"/>
    <col min="516" max="516" width="11.33203125" style="28" customWidth="1"/>
    <col min="517" max="517" width="10.44140625" style="28" customWidth="1"/>
    <col min="518" max="518" width="11" style="28" customWidth="1"/>
    <col min="519" max="519" width="8.88671875" style="28"/>
    <col min="520" max="522" width="9.109375" style="28" customWidth="1"/>
    <col min="523" max="768" width="8.88671875" style="28"/>
    <col min="769" max="769" width="0" style="28" hidden="1" customWidth="1"/>
    <col min="770" max="770" width="83.6640625" style="28" customWidth="1"/>
    <col min="771" max="771" width="12.33203125" style="28" customWidth="1"/>
    <col min="772" max="772" width="11.33203125" style="28" customWidth="1"/>
    <col min="773" max="773" width="10.44140625" style="28" customWidth="1"/>
    <col min="774" max="774" width="11" style="28" customWidth="1"/>
    <col min="775" max="775" width="8.88671875" style="28"/>
    <col min="776" max="778" width="9.109375" style="28" customWidth="1"/>
    <col min="779" max="1024" width="8.88671875" style="28"/>
    <col min="1025" max="1025" width="0" style="28" hidden="1" customWidth="1"/>
    <col min="1026" max="1026" width="83.6640625" style="28" customWidth="1"/>
    <col min="1027" max="1027" width="12.33203125" style="28" customWidth="1"/>
    <col min="1028" max="1028" width="11.33203125" style="28" customWidth="1"/>
    <col min="1029" max="1029" width="10.44140625" style="28" customWidth="1"/>
    <col min="1030" max="1030" width="11" style="28" customWidth="1"/>
    <col min="1031" max="1031" width="8.88671875" style="28"/>
    <col min="1032" max="1034" width="9.109375" style="28" customWidth="1"/>
    <col min="1035" max="1280" width="8.88671875" style="28"/>
    <col min="1281" max="1281" width="0" style="28" hidden="1" customWidth="1"/>
    <col min="1282" max="1282" width="83.6640625" style="28" customWidth="1"/>
    <col min="1283" max="1283" width="12.33203125" style="28" customWidth="1"/>
    <col min="1284" max="1284" width="11.33203125" style="28" customWidth="1"/>
    <col min="1285" max="1285" width="10.44140625" style="28" customWidth="1"/>
    <col min="1286" max="1286" width="11" style="28" customWidth="1"/>
    <col min="1287" max="1287" width="8.88671875" style="28"/>
    <col min="1288" max="1290" width="9.109375" style="28" customWidth="1"/>
    <col min="1291" max="1536" width="8.88671875" style="28"/>
    <col min="1537" max="1537" width="0" style="28" hidden="1" customWidth="1"/>
    <col min="1538" max="1538" width="83.6640625" style="28" customWidth="1"/>
    <col min="1539" max="1539" width="12.33203125" style="28" customWidth="1"/>
    <col min="1540" max="1540" width="11.33203125" style="28" customWidth="1"/>
    <col min="1541" max="1541" width="10.44140625" style="28" customWidth="1"/>
    <col min="1542" max="1542" width="11" style="28" customWidth="1"/>
    <col min="1543" max="1543" width="8.88671875" style="28"/>
    <col min="1544" max="1546" width="9.109375" style="28" customWidth="1"/>
    <col min="1547" max="1792" width="8.88671875" style="28"/>
    <col min="1793" max="1793" width="0" style="28" hidden="1" customWidth="1"/>
    <col min="1794" max="1794" width="83.6640625" style="28" customWidth="1"/>
    <col min="1795" max="1795" width="12.33203125" style="28" customWidth="1"/>
    <col min="1796" max="1796" width="11.33203125" style="28" customWidth="1"/>
    <col min="1797" max="1797" width="10.44140625" style="28" customWidth="1"/>
    <col min="1798" max="1798" width="11" style="28" customWidth="1"/>
    <col min="1799" max="1799" width="8.88671875" style="28"/>
    <col min="1800" max="1802" width="9.109375" style="28" customWidth="1"/>
    <col min="1803" max="2048" width="8.88671875" style="28"/>
    <col min="2049" max="2049" width="0" style="28" hidden="1" customWidth="1"/>
    <col min="2050" max="2050" width="83.6640625" style="28" customWidth="1"/>
    <col min="2051" max="2051" width="12.33203125" style="28" customWidth="1"/>
    <col min="2052" max="2052" width="11.33203125" style="28" customWidth="1"/>
    <col min="2053" max="2053" width="10.44140625" style="28" customWidth="1"/>
    <col min="2054" max="2054" width="11" style="28" customWidth="1"/>
    <col min="2055" max="2055" width="8.88671875" style="28"/>
    <col min="2056" max="2058" width="9.109375" style="28" customWidth="1"/>
    <col min="2059" max="2304" width="8.88671875" style="28"/>
    <col min="2305" max="2305" width="0" style="28" hidden="1" customWidth="1"/>
    <col min="2306" max="2306" width="83.6640625" style="28" customWidth="1"/>
    <col min="2307" max="2307" width="12.33203125" style="28" customWidth="1"/>
    <col min="2308" max="2308" width="11.33203125" style="28" customWidth="1"/>
    <col min="2309" max="2309" width="10.44140625" style="28" customWidth="1"/>
    <col min="2310" max="2310" width="11" style="28" customWidth="1"/>
    <col min="2311" max="2311" width="8.88671875" style="28"/>
    <col min="2312" max="2314" width="9.109375" style="28" customWidth="1"/>
    <col min="2315" max="2560" width="8.88671875" style="28"/>
    <col min="2561" max="2561" width="0" style="28" hidden="1" customWidth="1"/>
    <col min="2562" max="2562" width="83.6640625" style="28" customWidth="1"/>
    <col min="2563" max="2563" width="12.33203125" style="28" customWidth="1"/>
    <col min="2564" max="2564" width="11.33203125" style="28" customWidth="1"/>
    <col min="2565" max="2565" width="10.44140625" style="28" customWidth="1"/>
    <col min="2566" max="2566" width="11" style="28" customWidth="1"/>
    <col min="2567" max="2567" width="8.88671875" style="28"/>
    <col min="2568" max="2570" width="9.109375" style="28" customWidth="1"/>
    <col min="2571" max="2816" width="8.88671875" style="28"/>
    <col min="2817" max="2817" width="0" style="28" hidden="1" customWidth="1"/>
    <col min="2818" max="2818" width="83.6640625" style="28" customWidth="1"/>
    <col min="2819" max="2819" width="12.33203125" style="28" customWidth="1"/>
    <col min="2820" max="2820" width="11.33203125" style="28" customWidth="1"/>
    <col min="2821" max="2821" width="10.44140625" style="28" customWidth="1"/>
    <col min="2822" max="2822" width="11" style="28" customWidth="1"/>
    <col min="2823" max="2823" width="8.88671875" style="28"/>
    <col min="2824" max="2826" width="9.109375" style="28" customWidth="1"/>
    <col min="2827" max="3072" width="8.88671875" style="28"/>
    <col min="3073" max="3073" width="0" style="28" hidden="1" customWidth="1"/>
    <col min="3074" max="3074" width="83.6640625" style="28" customWidth="1"/>
    <col min="3075" max="3075" width="12.33203125" style="28" customWidth="1"/>
    <col min="3076" max="3076" width="11.33203125" style="28" customWidth="1"/>
    <col min="3077" max="3077" width="10.44140625" style="28" customWidth="1"/>
    <col min="3078" max="3078" width="11" style="28" customWidth="1"/>
    <col min="3079" max="3079" width="8.88671875" style="28"/>
    <col min="3080" max="3082" width="9.109375" style="28" customWidth="1"/>
    <col min="3083" max="3328" width="8.88671875" style="28"/>
    <col min="3329" max="3329" width="0" style="28" hidden="1" customWidth="1"/>
    <col min="3330" max="3330" width="83.6640625" style="28" customWidth="1"/>
    <col min="3331" max="3331" width="12.33203125" style="28" customWidth="1"/>
    <col min="3332" max="3332" width="11.33203125" style="28" customWidth="1"/>
    <col min="3333" max="3333" width="10.44140625" style="28" customWidth="1"/>
    <col min="3334" max="3334" width="11" style="28" customWidth="1"/>
    <col min="3335" max="3335" width="8.88671875" style="28"/>
    <col min="3336" max="3338" width="9.109375" style="28" customWidth="1"/>
    <col min="3339" max="3584" width="8.88671875" style="28"/>
    <col min="3585" max="3585" width="0" style="28" hidden="1" customWidth="1"/>
    <col min="3586" max="3586" width="83.6640625" style="28" customWidth="1"/>
    <col min="3587" max="3587" width="12.33203125" style="28" customWidth="1"/>
    <col min="3588" max="3588" width="11.33203125" style="28" customWidth="1"/>
    <col min="3589" max="3589" width="10.44140625" style="28" customWidth="1"/>
    <col min="3590" max="3590" width="11" style="28" customWidth="1"/>
    <col min="3591" max="3591" width="8.88671875" style="28"/>
    <col min="3592" max="3594" width="9.109375" style="28" customWidth="1"/>
    <col min="3595" max="3840" width="8.88671875" style="28"/>
    <col min="3841" max="3841" width="0" style="28" hidden="1" customWidth="1"/>
    <col min="3842" max="3842" width="83.6640625" style="28" customWidth="1"/>
    <col min="3843" max="3843" width="12.33203125" style="28" customWidth="1"/>
    <col min="3844" max="3844" width="11.33203125" style="28" customWidth="1"/>
    <col min="3845" max="3845" width="10.44140625" style="28" customWidth="1"/>
    <col min="3846" max="3846" width="11" style="28" customWidth="1"/>
    <col min="3847" max="3847" width="8.88671875" style="28"/>
    <col min="3848" max="3850" width="9.109375" style="28" customWidth="1"/>
    <col min="3851" max="4096" width="8.88671875" style="28"/>
    <col min="4097" max="4097" width="0" style="28" hidden="1" customWidth="1"/>
    <col min="4098" max="4098" width="83.6640625" style="28" customWidth="1"/>
    <col min="4099" max="4099" width="12.33203125" style="28" customWidth="1"/>
    <col min="4100" max="4100" width="11.33203125" style="28" customWidth="1"/>
    <col min="4101" max="4101" width="10.44140625" style="28" customWidth="1"/>
    <col min="4102" max="4102" width="11" style="28" customWidth="1"/>
    <col min="4103" max="4103" width="8.88671875" style="28"/>
    <col min="4104" max="4106" width="9.109375" style="28" customWidth="1"/>
    <col min="4107" max="4352" width="8.88671875" style="28"/>
    <col min="4353" max="4353" width="0" style="28" hidden="1" customWidth="1"/>
    <col min="4354" max="4354" width="83.6640625" style="28" customWidth="1"/>
    <col min="4355" max="4355" width="12.33203125" style="28" customWidth="1"/>
    <col min="4356" max="4356" width="11.33203125" style="28" customWidth="1"/>
    <col min="4357" max="4357" width="10.44140625" style="28" customWidth="1"/>
    <col min="4358" max="4358" width="11" style="28" customWidth="1"/>
    <col min="4359" max="4359" width="8.88671875" style="28"/>
    <col min="4360" max="4362" width="9.109375" style="28" customWidth="1"/>
    <col min="4363" max="4608" width="8.88671875" style="28"/>
    <col min="4609" max="4609" width="0" style="28" hidden="1" customWidth="1"/>
    <col min="4610" max="4610" width="83.6640625" style="28" customWidth="1"/>
    <col min="4611" max="4611" width="12.33203125" style="28" customWidth="1"/>
    <col min="4612" max="4612" width="11.33203125" style="28" customWidth="1"/>
    <col min="4613" max="4613" width="10.44140625" style="28" customWidth="1"/>
    <col min="4614" max="4614" width="11" style="28" customWidth="1"/>
    <col min="4615" max="4615" width="8.88671875" style="28"/>
    <col min="4616" max="4618" width="9.109375" style="28" customWidth="1"/>
    <col min="4619" max="4864" width="8.88671875" style="28"/>
    <col min="4865" max="4865" width="0" style="28" hidden="1" customWidth="1"/>
    <col min="4866" max="4866" width="83.6640625" style="28" customWidth="1"/>
    <col min="4867" max="4867" width="12.33203125" style="28" customWidth="1"/>
    <col min="4868" max="4868" width="11.33203125" style="28" customWidth="1"/>
    <col min="4869" max="4869" width="10.44140625" style="28" customWidth="1"/>
    <col min="4870" max="4870" width="11" style="28" customWidth="1"/>
    <col min="4871" max="4871" width="8.88671875" style="28"/>
    <col min="4872" max="4874" width="9.109375" style="28" customWidth="1"/>
    <col min="4875" max="5120" width="8.88671875" style="28"/>
    <col min="5121" max="5121" width="0" style="28" hidden="1" customWidth="1"/>
    <col min="5122" max="5122" width="83.6640625" style="28" customWidth="1"/>
    <col min="5123" max="5123" width="12.33203125" style="28" customWidth="1"/>
    <col min="5124" max="5124" width="11.33203125" style="28" customWidth="1"/>
    <col min="5125" max="5125" width="10.44140625" style="28" customWidth="1"/>
    <col min="5126" max="5126" width="11" style="28" customWidth="1"/>
    <col min="5127" max="5127" width="8.88671875" style="28"/>
    <col min="5128" max="5130" width="9.109375" style="28" customWidth="1"/>
    <col min="5131" max="5376" width="8.88671875" style="28"/>
    <col min="5377" max="5377" width="0" style="28" hidden="1" customWidth="1"/>
    <col min="5378" max="5378" width="83.6640625" style="28" customWidth="1"/>
    <col min="5379" max="5379" width="12.33203125" style="28" customWidth="1"/>
    <col min="5380" max="5380" width="11.33203125" style="28" customWidth="1"/>
    <col min="5381" max="5381" width="10.44140625" style="28" customWidth="1"/>
    <col min="5382" max="5382" width="11" style="28" customWidth="1"/>
    <col min="5383" max="5383" width="8.88671875" style="28"/>
    <col min="5384" max="5386" width="9.109375" style="28" customWidth="1"/>
    <col min="5387" max="5632" width="8.88671875" style="28"/>
    <col min="5633" max="5633" width="0" style="28" hidden="1" customWidth="1"/>
    <col min="5634" max="5634" width="83.6640625" style="28" customWidth="1"/>
    <col min="5635" max="5635" width="12.33203125" style="28" customWidth="1"/>
    <col min="5636" max="5636" width="11.33203125" style="28" customWidth="1"/>
    <col min="5637" max="5637" width="10.44140625" style="28" customWidth="1"/>
    <col min="5638" max="5638" width="11" style="28" customWidth="1"/>
    <col min="5639" max="5639" width="8.88671875" style="28"/>
    <col min="5640" max="5642" width="9.109375" style="28" customWidth="1"/>
    <col min="5643" max="5888" width="8.88671875" style="28"/>
    <col min="5889" max="5889" width="0" style="28" hidden="1" customWidth="1"/>
    <col min="5890" max="5890" width="83.6640625" style="28" customWidth="1"/>
    <col min="5891" max="5891" width="12.33203125" style="28" customWidth="1"/>
    <col min="5892" max="5892" width="11.33203125" style="28" customWidth="1"/>
    <col min="5893" max="5893" width="10.44140625" style="28" customWidth="1"/>
    <col min="5894" max="5894" width="11" style="28" customWidth="1"/>
    <col min="5895" max="5895" width="8.88671875" style="28"/>
    <col min="5896" max="5898" width="9.109375" style="28" customWidth="1"/>
    <col min="5899" max="6144" width="8.88671875" style="28"/>
    <col min="6145" max="6145" width="0" style="28" hidden="1" customWidth="1"/>
    <col min="6146" max="6146" width="83.6640625" style="28" customWidth="1"/>
    <col min="6147" max="6147" width="12.33203125" style="28" customWidth="1"/>
    <col min="6148" max="6148" width="11.33203125" style="28" customWidth="1"/>
    <col min="6149" max="6149" width="10.44140625" style="28" customWidth="1"/>
    <col min="6150" max="6150" width="11" style="28" customWidth="1"/>
    <col min="6151" max="6151" width="8.88671875" style="28"/>
    <col min="6152" max="6154" width="9.109375" style="28" customWidth="1"/>
    <col min="6155" max="6400" width="8.88671875" style="28"/>
    <col min="6401" max="6401" width="0" style="28" hidden="1" customWidth="1"/>
    <col min="6402" max="6402" width="83.6640625" style="28" customWidth="1"/>
    <col min="6403" max="6403" width="12.33203125" style="28" customWidth="1"/>
    <col min="6404" max="6404" width="11.33203125" style="28" customWidth="1"/>
    <col min="6405" max="6405" width="10.44140625" style="28" customWidth="1"/>
    <col min="6406" max="6406" width="11" style="28" customWidth="1"/>
    <col min="6407" max="6407" width="8.88671875" style="28"/>
    <col min="6408" max="6410" width="9.109375" style="28" customWidth="1"/>
    <col min="6411" max="6656" width="8.88671875" style="28"/>
    <col min="6657" max="6657" width="0" style="28" hidden="1" customWidth="1"/>
    <col min="6658" max="6658" width="83.6640625" style="28" customWidth="1"/>
    <col min="6659" max="6659" width="12.33203125" style="28" customWidth="1"/>
    <col min="6660" max="6660" width="11.33203125" style="28" customWidth="1"/>
    <col min="6661" max="6661" width="10.44140625" style="28" customWidth="1"/>
    <col min="6662" max="6662" width="11" style="28" customWidth="1"/>
    <col min="6663" max="6663" width="8.88671875" style="28"/>
    <col min="6664" max="6666" width="9.109375" style="28" customWidth="1"/>
    <col min="6667" max="6912" width="8.88671875" style="28"/>
    <col min="6913" max="6913" width="0" style="28" hidden="1" customWidth="1"/>
    <col min="6914" max="6914" width="83.6640625" style="28" customWidth="1"/>
    <col min="6915" max="6915" width="12.33203125" style="28" customWidth="1"/>
    <col min="6916" max="6916" width="11.33203125" style="28" customWidth="1"/>
    <col min="6917" max="6917" width="10.44140625" style="28" customWidth="1"/>
    <col min="6918" max="6918" width="11" style="28" customWidth="1"/>
    <col min="6919" max="6919" width="8.88671875" style="28"/>
    <col min="6920" max="6922" width="9.109375" style="28" customWidth="1"/>
    <col min="6923" max="7168" width="8.88671875" style="28"/>
    <col min="7169" max="7169" width="0" style="28" hidden="1" customWidth="1"/>
    <col min="7170" max="7170" width="83.6640625" style="28" customWidth="1"/>
    <col min="7171" max="7171" width="12.33203125" style="28" customWidth="1"/>
    <col min="7172" max="7172" width="11.33203125" style="28" customWidth="1"/>
    <col min="7173" max="7173" width="10.44140625" style="28" customWidth="1"/>
    <col min="7174" max="7174" width="11" style="28" customWidth="1"/>
    <col min="7175" max="7175" width="8.88671875" style="28"/>
    <col min="7176" max="7178" width="9.109375" style="28" customWidth="1"/>
    <col min="7179" max="7424" width="8.88671875" style="28"/>
    <col min="7425" max="7425" width="0" style="28" hidden="1" customWidth="1"/>
    <col min="7426" max="7426" width="83.6640625" style="28" customWidth="1"/>
    <col min="7427" max="7427" width="12.33203125" style="28" customWidth="1"/>
    <col min="7428" max="7428" width="11.33203125" style="28" customWidth="1"/>
    <col min="7429" max="7429" width="10.44140625" style="28" customWidth="1"/>
    <col min="7430" max="7430" width="11" style="28" customWidth="1"/>
    <col min="7431" max="7431" width="8.88671875" style="28"/>
    <col min="7432" max="7434" width="9.109375" style="28" customWidth="1"/>
    <col min="7435" max="7680" width="8.88671875" style="28"/>
    <col min="7681" max="7681" width="0" style="28" hidden="1" customWidth="1"/>
    <col min="7682" max="7682" width="83.6640625" style="28" customWidth="1"/>
    <col min="7683" max="7683" width="12.33203125" style="28" customWidth="1"/>
    <col min="7684" max="7684" width="11.33203125" style="28" customWidth="1"/>
    <col min="7685" max="7685" width="10.44140625" style="28" customWidth="1"/>
    <col min="7686" max="7686" width="11" style="28" customWidth="1"/>
    <col min="7687" max="7687" width="8.88671875" style="28"/>
    <col min="7688" max="7690" width="9.109375" style="28" customWidth="1"/>
    <col min="7691" max="7936" width="8.88671875" style="28"/>
    <col min="7937" max="7937" width="0" style="28" hidden="1" customWidth="1"/>
    <col min="7938" max="7938" width="83.6640625" style="28" customWidth="1"/>
    <col min="7939" max="7939" width="12.33203125" style="28" customWidth="1"/>
    <col min="7940" max="7940" width="11.33203125" style="28" customWidth="1"/>
    <col min="7941" max="7941" width="10.44140625" style="28" customWidth="1"/>
    <col min="7942" max="7942" width="11" style="28" customWidth="1"/>
    <col min="7943" max="7943" width="8.88671875" style="28"/>
    <col min="7944" max="7946" width="9.109375" style="28" customWidth="1"/>
    <col min="7947" max="8192" width="8.88671875" style="28"/>
    <col min="8193" max="8193" width="0" style="28" hidden="1" customWidth="1"/>
    <col min="8194" max="8194" width="83.6640625" style="28" customWidth="1"/>
    <col min="8195" max="8195" width="12.33203125" style="28" customWidth="1"/>
    <col min="8196" max="8196" width="11.33203125" style="28" customWidth="1"/>
    <col min="8197" max="8197" width="10.44140625" style="28" customWidth="1"/>
    <col min="8198" max="8198" width="11" style="28" customWidth="1"/>
    <col min="8199" max="8199" width="8.88671875" style="28"/>
    <col min="8200" max="8202" width="9.109375" style="28" customWidth="1"/>
    <col min="8203" max="8448" width="8.88671875" style="28"/>
    <col min="8449" max="8449" width="0" style="28" hidden="1" customWidth="1"/>
    <col min="8450" max="8450" width="83.6640625" style="28" customWidth="1"/>
    <col min="8451" max="8451" width="12.33203125" style="28" customWidth="1"/>
    <col min="8452" max="8452" width="11.33203125" style="28" customWidth="1"/>
    <col min="8453" max="8453" width="10.44140625" style="28" customWidth="1"/>
    <col min="8454" max="8454" width="11" style="28" customWidth="1"/>
    <col min="8455" max="8455" width="8.88671875" style="28"/>
    <col min="8456" max="8458" width="9.109375" style="28" customWidth="1"/>
    <col min="8459" max="8704" width="8.88671875" style="28"/>
    <col min="8705" max="8705" width="0" style="28" hidden="1" customWidth="1"/>
    <col min="8706" max="8706" width="83.6640625" style="28" customWidth="1"/>
    <col min="8707" max="8707" width="12.33203125" style="28" customWidth="1"/>
    <col min="8708" max="8708" width="11.33203125" style="28" customWidth="1"/>
    <col min="8709" max="8709" width="10.44140625" style="28" customWidth="1"/>
    <col min="8710" max="8710" width="11" style="28" customWidth="1"/>
    <col min="8711" max="8711" width="8.88671875" style="28"/>
    <col min="8712" max="8714" width="9.109375" style="28" customWidth="1"/>
    <col min="8715" max="8960" width="8.88671875" style="28"/>
    <col min="8961" max="8961" width="0" style="28" hidden="1" customWidth="1"/>
    <col min="8962" max="8962" width="83.6640625" style="28" customWidth="1"/>
    <col min="8963" max="8963" width="12.33203125" style="28" customWidth="1"/>
    <col min="8964" max="8964" width="11.33203125" style="28" customWidth="1"/>
    <col min="8965" max="8965" width="10.44140625" style="28" customWidth="1"/>
    <col min="8966" max="8966" width="11" style="28" customWidth="1"/>
    <col min="8967" max="8967" width="8.88671875" style="28"/>
    <col min="8968" max="8970" width="9.109375" style="28" customWidth="1"/>
    <col min="8971" max="9216" width="8.88671875" style="28"/>
    <col min="9217" max="9217" width="0" style="28" hidden="1" customWidth="1"/>
    <col min="9218" max="9218" width="83.6640625" style="28" customWidth="1"/>
    <col min="9219" max="9219" width="12.33203125" style="28" customWidth="1"/>
    <col min="9220" max="9220" width="11.33203125" style="28" customWidth="1"/>
    <col min="9221" max="9221" width="10.44140625" style="28" customWidth="1"/>
    <col min="9222" max="9222" width="11" style="28" customWidth="1"/>
    <col min="9223" max="9223" width="8.88671875" style="28"/>
    <col min="9224" max="9226" width="9.109375" style="28" customWidth="1"/>
    <col min="9227" max="9472" width="8.88671875" style="28"/>
    <col min="9473" max="9473" width="0" style="28" hidden="1" customWidth="1"/>
    <col min="9474" max="9474" width="83.6640625" style="28" customWidth="1"/>
    <col min="9475" max="9475" width="12.33203125" style="28" customWidth="1"/>
    <col min="9476" max="9476" width="11.33203125" style="28" customWidth="1"/>
    <col min="9477" max="9477" width="10.44140625" style="28" customWidth="1"/>
    <col min="9478" max="9478" width="11" style="28" customWidth="1"/>
    <col min="9479" max="9479" width="8.88671875" style="28"/>
    <col min="9480" max="9482" width="9.109375" style="28" customWidth="1"/>
    <col min="9483" max="9728" width="8.88671875" style="28"/>
    <col min="9729" max="9729" width="0" style="28" hidden="1" customWidth="1"/>
    <col min="9730" max="9730" width="83.6640625" style="28" customWidth="1"/>
    <col min="9731" max="9731" width="12.33203125" style="28" customWidth="1"/>
    <col min="9732" max="9732" width="11.33203125" style="28" customWidth="1"/>
    <col min="9733" max="9733" width="10.44140625" style="28" customWidth="1"/>
    <col min="9734" max="9734" width="11" style="28" customWidth="1"/>
    <col min="9735" max="9735" width="8.88671875" style="28"/>
    <col min="9736" max="9738" width="9.109375" style="28" customWidth="1"/>
    <col min="9739" max="9984" width="8.88671875" style="28"/>
    <col min="9985" max="9985" width="0" style="28" hidden="1" customWidth="1"/>
    <col min="9986" max="9986" width="83.6640625" style="28" customWidth="1"/>
    <col min="9987" max="9987" width="12.33203125" style="28" customWidth="1"/>
    <col min="9988" max="9988" width="11.33203125" style="28" customWidth="1"/>
    <col min="9989" max="9989" width="10.44140625" style="28" customWidth="1"/>
    <col min="9990" max="9990" width="11" style="28" customWidth="1"/>
    <col min="9991" max="9991" width="8.88671875" style="28"/>
    <col min="9992" max="9994" width="9.109375" style="28" customWidth="1"/>
    <col min="9995" max="10240" width="8.88671875" style="28"/>
    <col min="10241" max="10241" width="0" style="28" hidden="1" customWidth="1"/>
    <col min="10242" max="10242" width="83.6640625" style="28" customWidth="1"/>
    <col min="10243" max="10243" width="12.33203125" style="28" customWidth="1"/>
    <col min="10244" max="10244" width="11.33203125" style="28" customWidth="1"/>
    <col min="10245" max="10245" width="10.44140625" style="28" customWidth="1"/>
    <col min="10246" max="10246" width="11" style="28" customWidth="1"/>
    <col min="10247" max="10247" width="8.88671875" style="28"/>
    <col min="10248" max="10250" width="9.109375" style="28" customWidth="1"/>
    <col min="10251" max="10496" width="8.88671875" style="28"/>
    <col min="10497" max="10497" width="0" style="28" hidden="1" customWidth="1"/>
    <col min="10498" max="10498" width="83.6640625" style="28" customWidth="1"/>
    <col min="10499" max="10499" width="12.33203125" style="28" customWidth="1"/>
    <col min="10500" max="10500" width="11.33203125" style="28" customWidth="1"/>
    <col min="10501" max="10501" width="10.44140625" style="28" customWidth="1"/>
    <col min="10502" max="10502" width="11" style="28" customWidth="1"/>
    <col min="10503" max="10503" width="8.88671875" style="28"/>
    <col min="10504" max="10506" width="9.109375" style="28" customWidth="1"/>
    <col min="10507" max="10752" width="8.88671875" style="28"/>
    <col min="10753" max="10753" width="0" style="28" hidden="1" customWidth="1"/>
    <col min="10754" max="10754" width="83.6640625" style="28" customWidth="1"/>
    <col min="10755" max="10755" width="12.33203125" style="28" customWidth="1"/>
    <col min="10756" max="10756" width="11.33203125" style="28" customWidth="1"/>
    <col min="10757" max="10757" width="10.44140625" style="28" customWidth="1"/>
    <col min="10758" max="10758" width="11" style="28" customWidth="1"/>
    <col min="10759" max="10759" width="8.88671875" style="28"/>
    <col min="10760" max="10762" width="9.109375" style="28" customWidth="1"/>
    <col min="10763" max="11008" width="8.88671875" style="28"/>
    <col min="11009" max="11009" width="0" style="28" hidden="1" customWidth="1"/>
    <col min="11010" max="11010" width="83.6640625" style="28" customWidth="1"/>
    <col min="11011" max="11011" width="12.33203125" style="28" customWidth="1"/>
    <col min="11012" max="11012" width="11.33203125" style="28" customWidth="1"/>
    <col min="11013" max="11013" width="10.44140625" style="28" customWidth="1"/>
    <col min="11014" max="11014" width="11" style="28" customWidth="1"/>
    <col min="11015" max="11015" width="8.88671875" style="28"/>
    <col min="11016" max="11018" width="9.109375" style="28" customWidth="1"/>
    <col min="11019" max="11264" width="8.88671875" style="28"/>
    <col min="11265" max="11265" width="0" style="28" hidden="1" customWidth="1"/>
    <col min="11266" max="11266" width="83.6640625" style="28" customWidth="1"/>
    <col min="11267" max="11267" width="12.33203125" style="28" customWidth="1"/>
    <col min="11268" max="11268" width="11.33203125" style="28" customWidth="1"/>
    <col min="11269" max="11269" width="10.44140625" style="28" customWidth="1"/>
    <col min="11270" max="11270" width="11" style="28" customWidth="1"/>
    <col min="11271" max="11271" width="8.88671875" style="28"/>
    <col min="11272" max="11274" width="9.109375" style="28" customWidth="1"/>
    <col min="11275" max="11520" width="8.88671875" style="28"/>
    <col min="11521" max="11521" width="0" style="28" hidden="1" customWidth="1"/>
    <col min="11522" max="11522" width="83.6640625" style="28" customWidth="1"/>
    <col min="11523" max="11523" width="12.33203125" style="28" customWidth="1"/>
    <col min="11524" max="11524" width="11.33203125" style="28" customWidth="1"/>
    <col min="11525" max="11525" width="10.44140625" style="28" customWidth="1"/>
    <col min="11526" max="11526" width="11" style="28" customWidth="1"/>
    <col min="11527" max="11527" width="8.88671875" style="28"/>
    <col min="11528" max="11530" width="9.109375" style="28" customWidth="1"/>
    <col min="11531" max="11776" width="8.88671875" style="28"/>
    <col min="11777" max="11777" width="0" style="28" hidden="1" customWidth="1"/>
    <col min="11778" max="11778" width="83.6640625" style="28" customWidth="1"/>
    <col min="11779" max="11779" width="12.33203125" style="28" customWidth="1"/>
    <col min="11780" max="11780" width="11.33203125" style="28" customWidth="1"/>
    <col min="11781" max="11781" width="10.44140625" style="28" customWidth="1"/>
    <col min="11782" max="11782" width="11" style="28" customWidth="1"/>
    <col min="11783" max="11783" width="8.88671875" style="28"/>
    <col min="11784" max="11786" width="9.109375" style="28" customWidth="1"/>
    <col min="11787" max="12032" width="8.88671875" style="28"/>
    <col min="12033" max="12033" width="0" style="28" hidden="1" customWidth="1"/>
    <col min="12034" max="12034" width="83.6640625" style="28" customWidth="1"/>
    <col min="12035" max="12035" width="12.33203125" style="28" customWidth="1"/>
    <col min="12036" max="12036" width="11.33203125" style="28" customWidth="1"/>
    <col min="12037" max="12037" width="10.44140625" style="28" customWidth="1"/>
    <col min="12038" max="12038" width="11" style="28" customWidth="1"/>
    <col min="12039" max="12039" width="8.88671875" style="28"/>
    <col min="12040" max="12042" width="9.109375" style="28" customWidth="1"/>
    <col min="12043" max="12288" width="8.88671875" style="28"/>
    <col min="12289" max="12289" width="0" style="28" hidden="1" customWidth="1"/>
    <col min="12290" max="12290" width="83.6640625" style="28" customWidth="1"/>
    <col min="12291" max="12291" width="12.33203125" style="28" customWidth="1"/>
    <col min="12292" max="12292" width="11.33203125" style="28" customWidth="1"/>
    <col min="12293" max="12293" width="10.44140625" style="28" customWidth="1"/>
    <col min="12294" max="12294" width="11" style="28" customWidth="1"/>
    <col min="12295" max="12295" width="8.88671875" style="28"/>
    <col min="12296" max="12298" width="9.109375" style="28" customWidth="1"/>
    <col min="12299" max="12544" width="8.88671875" style="28"/>
    <col min="12545" max="12545" width="0" style="28" hidden="1" customWidth="1"/>
    <col min="12546" max="12546" width="83.6640625" style="28" customWidth="1"/>
    <col min="12547" max="12547" width="12.33203125" style="28" customWidth="1"/>
    <col min="12548" max="12548" width="11.33203125" style="28" customWidth="1"/>
    <col min="12549" max="12549" width="10.44140625" style="28" customWidth="1"/>
    <col min="12550" max="12550" width="11" style="28" customWidth="1"/>
    <col min="12551" max="12551" width="8.88671875" style="28"/>
    <col min="12552" max="12554" width="9.109375" style="28" customWidth="1"/>
    <col min="12555" max="12800" width="8.88671875" style="28"/>
    <col min="12801" max="12801" width="0" style="28" hidden="1" customWidth="1"/>
    <col min="12802" max="12802" width="83.6640625" style="28" customWidth="1"/>
    <col min="12803" max="12803" width="12.33203125" style="28" customWidth="1"/>
    <col min="12804" max="12804" width="11.33203125" style="28" customWidth="1"/>
    <col min="12805" max="12805" width="10.44140625" style="28" customWidth="1"/>
    <col min="12806" max="12806" width="11" style="28" customWidth="1"/>
    <col min="12807" max="12807" width="8.88671875" style="28"/>
    <col min="12808" max="12810" width="9.109375" style="28" customWidth="1"/>
    <col min="12811" max="13056" width="8.88671875" style="28"/>
    <col min="13057" max="13057" width="0" style="28" hidden="1" customWidth="1"/>
    <col min="13058" max="13058" width="83.6640625" style="28" customWidth="1"/>
    <col min="13059" max="13059" width="12.33203125" style="28" customWidth="1"/>
    <col min="13060" max="13060" width="11.33203125" style="28" customWidth="1"/>
    <col min="13061" max="13061" width="10.44140625" style="28" customWidth="1"/>
    <col min="13062" max="13062" width="11" style="28" customWidth="1"/>
    <col min="13063" max="13063" width="8.88671875" style="28"/>
    <col min="13064" max="13066" width="9.109375" style="28" customWidth="1"/>
    <col min="13067" max="13312" width="8.88671875" style="28"/>
    <col min="13313" max="13313" width="0" style="28" hidden="1" customWidth="1"/>
    <col min="13314" max="13314" width="83.6640625" style="28" customWidth="1"/>
    <col min="13315" max="13315" width="12.33203125" style="28" customWidth="1"/>
    <col min="13316" max="13316" width="11.33203125" style="28" customWidth="1"/>
    <col min="13317" max="13317" width="10.44140625" style="28" customWidth="1"/>
    <col min="13318" max="13318" width="11" style="28" customWidth="1"/>
    <col min="13319" max="13319" width="8.88671875" style="28"/>
    <col min="13320" max="13322" width="9.109375" style="28" customWidth="1"/>
    <col min="13323" max="13568" width="8.88671875" style="28"/>
    <col min="13569" max="13569" width="0" style="28" hidden="1" customWidth="1"/>
    <col min="13570" max="13570" width="83.6640625" style="28" customWidth="1"/>
    <col min="13571" max="13571" width="12.33203125" style="28" customWidth="1"/>
    <col min="13572" max="13572" width="11.33203125" style="28" customWidth="1"/>
    <col min="13573" max="13573" width="10.44140625" style="28" customWidth="1"/>
    <col min="13574" max="13574" width="11" style="28" customWidth="1"/>
    <col min="13575" max="13575" width="8.88671875" style="28"/>
    <col min="13576" max="13578" width="9.109375" style="28" customWidth="1"/>
    <col min="13579" max="13824" width="8.88671875" style="28"/>
    <col min="13825" max="13825" width="0" style="28" hidden="1" customWidth="1"/>
    <col min="13826" max="13826" width="83.6640625" style="28" customWidth="1"/>
    <col min="13827" max="13827" width="12.33203125" style="28" customWidth="1"/>
    <col min="13828" max="13828" width="11.33203125" style="28" customWidth="1"/>
    <col min="13829" max="13829" width="10.44140625" style="28" customWidth="1"/>
    <col min="13830" max="13830" width="11" style="28" customWidth="1"/>
    <col min="13831" max="13831" width="8.88671875" style="28"/>
    <col min="13832" max="13834" width="9.109375" style="28" customWidth="1"/>
    <col min="13835" max="14080" width="8.88671875" style="28"/>
    <col min="14081" max="14081" width="0" style="28" hidden="1" customWidth="1"/>
    <col min="14082" max="14082" width="83.6640625" style="28" customWidth="1"/>
    <col min="14083" max="14083" width="12.33203125" style="28" customWidth="1"/>
    <col min="14084" max="14084" width="11.33203125" style="28" customWidth="1"/>
    <col min="14085" max="14085" width="10.44140625" style="28" customWidth="1"/>
    <col min="14086" max="14086" width="11" style="28" customWidth="1"/>
    <col min="14087" max="14087" width="8.88671875" style="28"/>
    <col min="14088" max="14090" width="9.109375" style="28" customWidth="1"/>
    <col min="14091" max="14336" width="8.88671875" style="28"/>
    <col min="14337" max="14337" width="0" style="28" hidden="1" customWidth="1"/>
    <col min="14338" max="14338" width="83.6640625" style="28" customWidth="1"/>
    <col min="14339" max="14339" width="12.33203125" style="28" customWidth="1"/>
    <col min="14340" max="14340" width="11.33203125" style="28" customWidth="1"/>
    <col min="14341" max="14341" width="10.44140625" style="28" customWidth="1"/>
    <col min="14342" max="14342" width="11" style="28" customWidth="1"/>
    <col min="14343" max="14343" width="8.88671875" style="28"/>
    <col min="14344" max="14346" width="9.109375" style="28" customWidth="1"/>
    <col min="14347" max="14592" width="8.88671875" style="28"/>
    <col min="14593" max="14593" width="0" style="28" hidden="1" customWidth="1"/>
    <col min="14594" max="14594" width="83.6640625" style="28" customWidth="1"/>
    <col min="14595" max="14595" width="12.33203125" style="28" customWidth="1"/>
    <col min="14596" max="14596" width="11.33203125" style="28" customWidth="1"/>
    <col min="14597" max="14597" width="10.44140625" style="28" customWidth="1"/>
    <col min="14598" max="14598" width="11" style="28" customWidth="1"/>
    <col min="14599" max="14599" width="8.88671875" style="28"/>
    <col min="14600" max="14602" width="9.109375" style="28" customWidth="1"/>
    <col min="14603" max="14848" width="8.88671875" style="28"/>
    <col min="14849" max="14849" width="0" style="28" hidden="1" customWidth="1"/>
    <col min="14850" max="14850" width="83.6640625" style="28" customWidth="1"/>
    <col min="14851" max="14851" width="12.33203125" style="28" customWidth="1"/>
    <col min="14852" max="14852" width="11.33203125" style="28" customWidth="1"/>
    <col min="14853" max="14853" width="10.44140625" style="28" customWidth="1"/>
    <col min="14854" max="14854" width="11" style="28" customWidth="1"/>
    <col min="14855" max="14855" width="8.88671875" style="28"/>
    <col min="14856" max="14858" width="9.109375" style="28" customWidth="1"/>
    <col min="14859" max="15104" width="8.88671875" style="28"/>
    <col min="15105" max="15105" width="0" style="28" hidden="1" customWidth="1"/>
    <col min="15106" max="15106" width="83.6640625" style="28" customWidth="1"/>
    <col min="15107" max="15107" width="12.33203125" style="28" customWidth="1"/>
    <col min="15108" max="15108" width="11.33203125" style="28" customWidth="1"/>
    <col min="15109" max="15109" width="10.44140625" style="28" customWidth="1"/>
    <col min="15110" max="15110" width="11" style="28" customWidth="1"/>
    <col min="15111" max="15111" width="8.88671875" style="28"/>
    <col min="15112" max="15114" width="9.109375" style="28" customWidth="1"/>
    <col min="15115" max="15360" width="8.88671875" style="28"/>
    <col min="15361" max="15361" width="0" style="28" hidden="1" customWidth="1"/>
    <col min="15362" max="15362" width="83.6640625" style="28" customWidth="1"/>
    <col min="15363" max="15363" width="12.33203125" style="28" customWidth="1"/>
    <col min="15364" max="15364" width="11.33203125" style="28" customWidth="1"/>
    <col min="15365" max="15365" width="10.44140625" style="28" customWidth="1"/>
    <col min="15366" max="15366" width="11" style="28" customWidth="1"/>
    <col min="15367" max="15367" width="8.88671875" style="28"/>
    <col min="15368" max="15370" width="9.109375" style="28" customWidth="1"/>
    <col min="15371" max="15616" width="8.88671875" style="28"/>
    <col min="15617" max="15617" width="0" style="28" hidden="1" customWidth="1"/>
    <col min="15618" max="15618" width="83.6640625" style="28" customWidth="1"/>
    <col min="15619" max="15619" width="12.33203125" style="28" customWidth="1"/>
    <col min="15620" max="15620" width="11.33203125" style="28" customWidth="1"/>
    <col min="15621" max="15621" width="10.44140625" style="28" customWidth="1"/>
    <col min="15622" max="15622" width="11" style="28" customWidth="1"/>
    <col min="15623" max="15623" width="8.88671875" style="28"/>
    <col min="15624" max="15626" width="9.109375" style="28" customWidth="1"/>
    <col min="15627" max="15872" width="8.88671875" style="28"/>
    <col min="15873" max="15873" width="0" style="28" hidden="1" customWidth="1"/>
    <col min="15874" max="15874" width="83.6640625" style="28" customWidth="1"/>
    <col min="15875" max="15875" width="12.33203125" style="28" customWidth="1"/>
    <col min="15876" max="15876" width="11.33203125" style="28" customWidth="1"/>
    <col min="15877" max="15877" width="10.44140625" style="28" customWidth="1"/>
    <col min="15878" max="15878" width="11" style="28" customWidth="1"/>
    <col min="15879" max="15879" width="8.88671875" style="28"/>
    <col min="15880" max="15882" width="9.109375" style="28" customWidth="1"/>
    <col min="15883" max="16128" width="8.88671875" style="28"/>
    <col min="16129" max="16129" width="0" style="28" hidden="1" customWidth="1"/>
    <col min="16130" max="16130" width="83.6640625" style="28" customWidth="1"/>
    <col min="16131" max="16131" width="12.33203125" style="28" customWidth="1"/>
    <col min="16132" max="16132" width="11.33203125" style="28" customWidth="1"/>
    <col min="16133" max="16133" width="10.44140625" style="28" customWidth="1"/>
    <col min="16134" max="16134" width="11" style="28" customWidth="1"/>
    <col min="16135" max="16135" width="8.88671875" style="28"/>
    <col min="16136" max="16138" width="9.109375" style="28" customWidth="1"/>
    <col min="16139" max="16384" width="8.88671875" style="28"/>
  </cols>
  <sheetData>
    <row r="1" spans="1:14" s="15" customFormat="1" ht="24.75" customHeight="1" x14ac:dyDescent="0.3">
      <c r="A1" s="416" t="s">
        <v>11</v>
      </c>
      <c r="B1" s="416"/>
      <c r="C1" s="416"/>
      <c r="D1" s="416"/>
      <c r="E1" s="416"/>
      <c r="F1" s="416"/>
    </row>
    <row r="2" spans="1:14" s="15" customFormat="1" ht="26.25" customHeight="1" x14ac:dyDescent="0.3">
      <c r="A2" s="16"/>
      <c r="B2" s="415" t="s">
        <v>33</v>
      </c>
      <c r="C2" s="415"/>
      <c r="D2" s="415"/>
      <c r="E2" s="415"/>
      <c r="F2" s="415"/>
    </row>
    <row r="3" spans="1:14" s="1" customFormat="1" ht="15.6" customHeight="1" x14ac:dyDescent="0.3">
      <c r="A3" s="364"/>
      <c r="B3" s="417" t="s">
        <v>7</v>
      </c>
      <c r="C3" s="418"/>
      <c r="D3" s="418"/>
      <c r="E3" s="418"/>
      <c r="F3" s="418"/>
    </row>
    <row r="4" spans="1:14" s="1" customFormat="1" ht="15.6" customHeight="1" x14ac:dyDescent="0.3">
      <c r="A4" s="364"/>
      <c r="B4" s="417" t="s">
        <v>8</v>
      </c>
      <c r="C4" s="418"/>
      <c r="D4" s="418"/>
      <c r="E4" s="418"/>
      <c r="F4" s="418"/>
    </row>
    <row r="5" spans="1:14" s="19" customFormat="1" x14ac:dyDescent="0.3">
      <c r="A5" s="17"/>
      <c r="B5" s="17"/>
      <c r="C5" s="17"/>
      <c r="D5" s="17"/>
      <c r="E5" s="17"/>
      <c r="F5" s="18" t="s">
        <v>9</v>
      </c>
    </row>
    <row r="6" spans="1:14" s="3" customFormat="1" ht="22.8" customHeight="1" x14ac:dyDescent="0.3">
      <c r="A6" s="365"/>
      <c r="B6" s="411"/>
      <c r="C6" s="412" t="s">
        <v>629</v>
      </c>
      <c r="D6" s="412" t="s">
        <v>630</v>
      </c>
      <c r="E6" s="413" t="s">
        <v>10</v>
      </c>
      <c r="F6" s="413"/>
    </row>
    <row r="7" spans="1:14" s="3" customFormat="1" ht="33.6" customHeight="1" x14ac:dyDescent="0.3">
      <c r="A7" s="365"/>
      <c r="B7" s="411"/>
      <c r="C7" s="412"/>
      <c r="D7" s="412"/>
      <c r="E7" s="394" t="s">
        <v>0</v>
      </c>
      <c r="F7" s="394" t="s">
        <v>3</v>
      </c>
    </row>
    <row r="8" spans="1:14" s="20" customFormat="1" ht="22.2" customHeight="1" x14ac:dyDescent="0.3">
      <c r="B8" s="21" t="s">
        <v>286</v>
      </c>
      <c r="C8" s="22">
        <f>SUM(C10:C28)</f>
        <v>8020</v>
      </c>
      <c r="D8" s="393">
        <f>SUM(D10:D28)</f>
        <v>5711</v>
      </c>
      <c r="E8" s="397">
        <f>ROUND(D8/C8*100,1)</f>
        <v>71.2</v>
      </c>
      <c r="F8" s="399">
        <f>D8-C8</f>
        <v>-2309</v>
      </c>
      <c r="G8" s="371"/>
      <c r="H8" s="377"/>
      <c r="I8" s="6"/>
      <c r="J8" s="24"/>
      <c r="L8" s="25"/>
      <c r="N8" s="25"/>
    </row>
    <row r="9" spans="1:14" s="20" customFormat="1" ht="22.2" customHeight="1" x14ac:dyDescent="0.3">
      <c r="B9" s="29" t="s">
        <v>34</v>
      </c>
      <c r="C9" s="22"/>
      <c r="D9" s="393"/>
      <c r="E9" s="398"/>
      <c r="F9" s="5"/>
      <c r="G9" s="371"/>
      <c r="H9" s="377"/>
      <c r="I9" s="6"/>
      <c r="J9" s="24"/>
      <c r="L9" s="25"/>
      <c r="N9" s="25"/>
    </row>
    <row r="10" spans="1:14" s="8" customFormat="1" ht="36" x14ac:dyDescent="0.3">
      <c r="B10" s="27" t="s">
        <v>35</v>
      </c>
      <c r="C10" s="376">
        <v>785</v>
      </c>
      <c r="D10" s="409">
        <v>1047</v>
      </c>
      <c r="E10" s="395">
        <v>133.4</v>
      </c>
      <c r="F10" s="396">
        <f t="shared" ref="F10:F18" si="0">D10-C10</f>
        <v>262</v>
      </c>
      <c r="G10" s="371"/>
      <c r="H10" s="377"/>
      <c r="I10" s="30"/>
      <c r="J10" s="24"/>
      <c r="K10" s="13"/>
      <c r="L10" s="25"/>
      <c r="N10" s="25"/>
    </row>
    <row r="11" spans="1:14" s="8" customFormat="1" ht="30.6" customHeight="1" x14ac:dyDescent="0.3">
      <c r="B11" s="27" t="s">
        <v>36</v>
      </c>
      <c r="C11" s="375">
        <v>1166</v>
      </c>
      <c r="D11" s="373">
        <v>1506</v>
      </c>
      <c r="E11" s="11">
        <v>129.19999999999999</v>
      </c>
      <c r="F11" s="10">
        <f t="shared" si="0"/>
        <v>340</v>
      </c>
      <c r="G11" s="371"/>
      <c r="H11" s="377"/>
      <c r="I11" s="30"/>
      <c r="J11" s="24"/>
      <c r="K11" s="13"/>
      <c r="L11" s="25"/>
      <c r="N11" s="25"/>
    </row>
    <row r="12" spans="1:14" s="8" customFormat="1" ht="30.6" customHeight="1" x14ac:dyDescent="0.3">
      <c r="B12" s="27" t="s">
        <v>37</v>
      </c>
      <c r="C12" s="375">
        <v>2420</v>
      </c>
      <c r="D12" s="373">
        <v>1524</v>
      </c>
      <c r="E12" s="11">
        <f t="shared" ref="E12:E18" si="1">ROUND(D12/C12*100,1)</f>
        <v>63</v>
      </c>
      <c r="F12" s="10">
        <f t="shared" si="0"/>
        <v>-896</v>
      </c>
      <c r="G12" s="371"/>
      <c r="H12" s="377"/>
      <c r="I12" s="30"/>
      <c r="J12" s="24"/>
      <c r="K12" s="13"/>
      <c r="L12" s="25"/>
      <c r="N12" s="25"/>
    </row>
    <row r="13" spans="1:14" s="8" customFormat="1" ht="27" customHeight="1" x14ac:dyDescent="0.3">
      <c r="B13" s="27" t="s">
        <v>38</v>
      </c>
      <c r="C13" s="375">
        <v>245</v>
      </c>
      <c r="D13" s="373">
        <v>127</v>
      </c>
      <c r="E13" s="11">
        <f t="shared" si="1"/>
        <v>51.8</v>
      </c>
      <c r="F13" s="10">
        <f t="shared" si="0"/>
        <v>-118</v>
      </c>
      <c r="G13" s="371"/>
      <c r="H13" s="377"/>
      <c r="I13" s="30"/>
      <c r="J13" s="24"/>
      <c r="K13" s="13"/>
      <c r="L13" s="25"/>
      <c r="N13" s="25"/>
    </row>
    <row r="14" spans="1:14" s="8" customFormat="1" ht="30.6" customHeight="1" x14ac:dyDescent="0.3">
      <c r="B14" s="27" t="s">
        <v>39</v>
      </c>
      <c r="C14" s="375">
        <v>1212</v>
      </c>
      <c r="D14" s="373">
        <v>530</v>
      </c>
      <c r="E14" s="11">
        <f t="shared" si="1"/>
        <v>43.7</v>
      </c>
      <c r="F14" s="10">
        <f t="shared" si="0"/>
        <v>-682</v>
      </c>
      <c r="G14" s="371"/>
      <c r="H14" s="377"/>
      <c r="I14" s="30"/>
      <c r="J14" s="24"/>
      <c r="K14" s="13"/>
      <c r="L14" s="25"/>
      <c r="N14" s="25"/>
    </row>
    <row r="15" spans="1:14" s="8" customFormat="1" ht="36" x14ac:dyDescent="0.3">
      <c r="B15" s="27" t="s">
        <v>40</v>
      </c>
      <c r="C15" s="375">
        <v>24</v>
      </c>
      <c r="D15" s="373">
        <v>113</v>
      </c>
      <c r="E15" s="11" t="s">
        <v>540</v>
      </c>
      <c r="F15" s="10">
        <f t="shared" si="0"/>
        <v>89</v>
      </c>
      <c r="G15" s="371"/>
      <c r="H15" s="377"/>
      <c r="I15" s="30"/>
      <c r="J15" s="24"/>
      <c r="K15" s="13"/>
      <c r="L15" s="25"/>
      <c r="N15" s="25"/>
    </row>
    <row r="16" spans="1:14" s="8" customFormat="1" ht="30.6" customHeight="1" x14ac:dyDescent="0.3">
      <c r="B16" s="27" t="s">
        <v>41</v>
      </c>
      <c r="C16" s="375">
        <v>486</v>
      </c>
      <c r="D16" s="373">
        <v>151</v>
      </c>
      <c r="E16" s="11">
        <f t="shared" si="1"/>
        <v>31.1</v>
      </c>
      <c r="F16" s="10">
        <f t="shared" si="0"/>
        <v>-335</v>
      </c>
      <c r="G16" s="371"/>
      <c r="H16" s="377"/>
      <c r="I16" s="30"/>
      <c r="J16" s="24"/>
      <c r="K16" s="13"/>
      <c r="L16" s="25"/>
      <c r="N16" s="25"/>
    </row>
    <row r="17" spans="2:14" s="8" customFormat="1" ht="36" x14ac:dyDescent="0.3">
      <c r="B17" s="27" t="s">
        <v>42</v>
      </c>
      <c r="C17" s="375">
        <v>1051</v>
      </c>
      <c r="D17" s="373">
        <v>306</v>
      </c>
      <c r="E17" s="11">
        <f t="shared" si="1"/>
        <v>29.1</v>
      </c>
      <c r="F17" s="10">
        <f t="shared" si="0"/>
        <v>-745</v>
      </c>
      <c r="G17" s="371"/>
      <c r="H17" s="377"/>
      <c r="I17" s="30"/>
      <c r="J17" s="24"/>
      <c r="K17" s="13"/>
      <c r="L17" s="25"/>
      <c r="N17" s="25"/>
    </row>
    <row r="18" spans="2:14" s="8" customFormat="1" ht="30.6" customHeight="1" x14ac:dyDescent="0.3">
      <c r="B18" s="27" t="s">
        <v>43</v>
      </c>
      <c r="C18" s="375">
        <v>631</v>
      </c>
      <c r="D18" s="373">
        <v>407</v>
      </c>
      <c r="E18" s="11">
        <f t="shared" si="1"/>
        <v>64.5</v>
      </c>
      <c r="F18" s="10">
        <f t="shared" si="0"/>
        <v>-224</v>
      </c>
      <c r="G18" s="371"/>
      <c r="H18" s="377"/>
      <c r="I18" s="30"/>
      <c r="J18" s="24"/>
      <c r="K18" s="13"/>
      <c r="L18" s="25"/>
      <c r="N18" s="25"/>
    </row>
    <row r="19" spans="2:14" x14ac:dyDescent="0.35">
      <c r="H19" s="6"/>
      <c r="I19" s="6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52.44140625" style="114" customWidth="1"/>
    <col min="3" max="3" width="21.44140625" style="114" customWidth="1"/>
    <col min="4" max="4" width="22.109375" style="104" customWidth="1"/>
    <col min="5" max="256" width="9.109375" style="104"/>
    <col min="257" max="257" width="3.109375" style="104" customWidth="1"/>
    <col min="258" max="258" width="52.44140625" style="104" customWidth="1"/>
    <col min="259" max="259" width="21.44140625" style="104" customWidth="1"/>
    <col min="260" max="260" width="22.109375" style="104" customWidth="1"/>
    <col min="261" max="512" width="9.109375" style="104"/>
    <col min="513" max="513" width="3.109375" style="104" customWidth="1"/>
    <col min="514" max="514" width="52.44140625" style="104" customWidth="1"/>
    <col min="515" max="515" width="21.44140625" style="104" customWidth="1"/>
    <col min="516" max="516" width="22.109375" style="104" customWidth="1"/>
    <col min="517" max="768" width="9.109375" style="104"/>
    <col min="769" max="769" width="3.109375" style="104" customWidth="1"/>
    <col min="770" max="770" width="52.44140625" style="104" customWidth="1"/>
    <col min="771" max="771" width="21.44140625" style="104" customWidth="1"/>
    <col min="772" max="772" width="22.109375" style="104" customWidth="1"/>
    <col min="773" max="1024" width="9.109375" style="104"/>
    <col min="1025" max="1025" width="3.109375" style="104" customWidth="1"/>
    <col min="1026" max="1026" width="52.44140625" style="104" customWidth="1"/>
    <col min="1027" max="1027" width="21.44140625" style="104" customWidth="1"/>
    <col min="1028" max="1028" width="22.109375" style="104" customWidth="1"/>
    <col min="1029" max="1280" width="9.109375" style="104"/>
    <col min="1281" max="1281" width="3.109375" style="104" customWidth="1"/>
    <col min="1282" max="1282" width="52.44140625" style="104" customWidth="1"/>
    <col min="1283" max="1283" width="21.44140625" style="104" customWidth="1"/>
    <col min="1284" max="1284" width="22.109375" style="104" customWidth="1"/>
    <col min="1285" max="1536" width="9.109375" style="104"/>
    <col min="1537" max="1537" width="3.109375" style="104" customWidth="1"/>
    <col min="1538" max="1538" width="52.44140625" style="104" customWidth="1"/>
    <col min="1539" max="1539" width="21.44140625" style="104" customWidth="1"/>
    <col min="1540" max="1540" width="22.109375" style="104" customWidth="1"/>
    <col min="1541" max="1792" width="9.109375" style="104"/>
    <col min="1793" max="1793" width="3.109375" style="104" customWidth="1"/>
    <col min="1794" max="1794" width="52.44140625" style="104" customWidth="1"/>
    <col min="1795" max="1795" width="21.44140625" style="104" customWidth="1"/>
    <col min="1796" max="1796" width="22.109375" style="104" customWidth="1"/>
    <col min="1797" max="2048" width="9.109375" style="104"/>
    <col min="2049" max="2049" width="3.109375" style="104" customWidth="1"/>
    <col min="2050" max="2050" width="52.44140625" style="104" customWidth="1"/>
    <col min="2051" max="2051" width="21.44140625" style="104" customWidth="1"/>
    <col min="2052" max="2052" width="22.109375" style="104" customWidth="1"/>
    <col min="2053" max="2304" width="9.109375" style="104"/>
    <col min="2305" max="2305" width="3.109375" style="104" customWidth="1"/>
    <col min="2306" max="2306" width="52.44140625" style="104" customWidth="1"/>
    <col min="2307" max="2307" width="21.44140625" style="104" customWidth="1"/>
    <col min="2308" max="2308" width="22.109375" style="104" customWidth="1"/>
    <col min="2309" max="2560" width="9.109375" style="104"/>
    <col min="2561" max="2561" width="3.109375" style="104" customWidth="1"/>
    <col min="2562" max="2562" width="52.44140625" style="104" customWidth="1"/>
    <col min="2563" max="2563" width="21.44140625" style="104" customWidth="1"/>
    <col min="2564" max="2564" width="22.109375" style="104" customWidth="1"/>
    <col min="2565" max="2816" width="9.109375" style="104"/>
    <col min="2817" max="2817" width="3.109375" style="104" customWidth="1"/>
    <col min="2818" max="2818" width="52.44140625" style="104" customWidth="1"/>
    <col min="2819" max="2819" width="21.44140625" style="104" customWidth="1"/>
    <col min="2820" max="2820" width="22.109375" style="104" customWidth="1"/>
    <col min="2821" max="3072" width="9.109375" style="104"/>
    <col min="3073" max="3073" width="3.109375" style="104" customWidth="1"/>
    <col min="3074" max="3074" width="52.44140625" style="104" customWidth="1"/>
    <col min="3075" max="3075" width="21.44140625" style="104" customWidth="1"/>
    <col min="3076" max="3076" width="22.109375" style="104" customWidth="1"/>
    <col min="3077" max="3328" width="9.109375" style="104"/>
    <col min="3329" max="3329" width="3.109375" style="104" customWidth="1"/>
    <col min="3330" max="3330" width="52.44140625" style="104" customWidth="1"/>
    <col min="3331" max="3331" width="21.44140625" style="104" customWidth="1"/>
    <col min="3332" max="3332" width="22.109375" style="104" customWidth="1"/>
    <col min="3333" max="3584" width="9.109375" style="104"/>
    <col min="3585" max="3585" width="3.109375" style="104" customWidth="1"/>
    <col min="3586" max="3586" width="52.44140625" style="104" customWidth="1"/>
    <col min="3587" max="3587" width="21.44140625" style="104" customWidth="1"/>
    <col min="3588" max="3588" width="22.109375" style="104" customWidth="1"/>
    <col min="3589" max="3840" width="9.109375" style="104"/>
    <col min="3841" max="3841" width="3.109375" style="104" customWidth="1"/>
    <col min="3842" max="3842" width="52.44140625" style="104" customWidth="1"/>
    <col min="3843" max="3843" width="21.44140625" style="104" customWidth="1"/>
    <col min="3844" max="3844" width="22.109375" style="104" customWidth="1"/>
    <col min="3845" max="4096" width="9.109375" style="104"/>
    <col min="4097" max="4097" width="3.109375" style="104" customWidth="1"/>
    <col min="4098" max="4098" width="52.44140625" style="104" customWidth="1"/>
    <col min="4099" max="4099" width="21.44140625" style="104" customWidth="1"/>
    <col min="4100" max="4100" width="22.109375" style="104" customWidth="1"/>
    <col min="4101" max="4352" width="9.109375" style="104"/>
    <col min="4353" max="4353" width="3.109375" style="104" customWidth="1"/>
    <col min="4354" max="4354" width="52.44140625" style="104" customWidth="1"/>
    <col min="4355" max="4355" width="21.44140625" style="104" customWidth="1"/>
    <col min="4356" max="4356" width="22.109375" style="104" customWidth="1"/>
    <col min="4357" max="4608" width="9.109375" style="104"/>
    <col min="4609" max="4609" width="3.109375" style="104" customWidth="1"/>
    <col min="4610" max="4610" width="52.44140625" style="104" customWidth="1"/>
    <col min="4611" max="4611" width="21.44140625" style="104" customWidth="1"/>
    <col min="4612" max="4612" width="22.109375" style="104" customWidth="1"/>
    <col min="4613" max="4864" width="9.109375" style="104"/>
    <col min="4865" max="4865" width="3.109375" style="104" customWidth="1"/>
    <col min="4866" max="4866" width="52.44140625" style="104" customWidth="1"/>
    <col min="4867" max="4867" width="21.44140625" style="104" customWidth="1"/>
    <col min="4868" max="4868" width="22.109375" style="104" customWidth="1"/>
    <col min="4869" max="5120" width="9.109375" style="104"/>
    <col min="5121" max="5121" width="3.109375" style="104" customWidth="1"/>
    <col min="5122" max="5122" width="52.44140625" style="104" customWidth="1"/>
    <col min="5123" max="5123" width="21.44140625" style="104" customWidth="1"/>
    <col min="5124" max="5124" width="22.109375" style="104" customWidth="1"/>
    <col min="5125" max="5376" width="9.109375" style="104"/>
    <col min="5377" max="5377" width="3.109375" style="104" customWidth="1"/>
    <col min="5378" max="5378" width="52.44140625" style="104" customWidth="1"/>
    <col min="5379" max="5379" width="21.44140625" style="104" customWidth="1"/>
    <col min="5380" max="5380" width="22.109375" style="104" customWidth="1"/>
    <col min="5381" max="5632" width="9.109375" style="104"/>
    <col min="5633" max="5633" width="3.109375" style="104" customWidth="1"/>
    <col min="5634" max="5634" width="52.44140625" style="104" customWidth="1"/>
    <col min="5635" max="5635" width="21.44140625" style="104" customWidth="1"/>
    <col min="5636" max="5636" width="22.109375" style="104" customWidth="1"/>
    <col min="5637" max="5888" width="9.109375" style="104"/>
    <col min="5889" max="5889" width="3.109375" style="104" customWidth="1"/>
    <col min="5890" max="5890" width="52.44140625" style="104" customWidth="1"/>
    <col min="5891" max="5891" width="21.44140625" style="104" customWidth="1"/>
    <col min="5892" max="5892" width="22.109375" style="104" customWidth="1"/>
    <col min="5893" max="6144" width="9.109375" style="104"/>
    <col min="6145" max="6145" width="3.109375" style="104" customWidth="1"/>
    <col min="6146" max="6146" width="52.44140625" style="104" customWidth="1"/>
    <col min="6147" max="6147" width="21.44140625" style="104" customWidth="1"/>
    <col min="6148" max="6148" width="22.109375" style="104" customWidth="1"/>
    <col min="6149" max="6400" width="9.109375" style="104"/>
    <col min="6401" max="6401" width="3.109375" style="104" customWidth="1"/>
    <col min="6402" max="6402" width="52.44140625" style="104" customWidth="1"/>
    <col min="6403" max="6403" width="21.44140625" style="104" customWidth="1"/>
    <col min="6404" max="6404" width="22.109375" style="104" customWidth="1"/>
    <col min="6405" max="6656" width="9.109375" style="104"/>
    <col min="6657" max="6657" width="3.109375" style="104" customWidth="1"/>
    <col min="6658" max="6658" width="52.44140625" style="104" customWidth="1"/>
    <col min="6659" max="6659" width="21.44140625" style="104" customWidth="1"/>
    <col min="6660" max="6660" width="22.109375" style="104" customWidth="1"/>
    <col min="6661" max="6912" width="9.109375" style="104"/>
    <col min="6913" max="6913" width="3.109375" style="104" customWidth="1"/>
    <col min="6914" max="6914" width="52.44140625" style="104" customWidth="1"/>
    <col min="6915" max="6915" width="21.44140625" style="104" customWidth="1"/>
    <col min="6916" max="6916" width="22.109375" style="104" customWidth="1"/>
    <col min="6917" max="7168" width="9.109375" style="104"/>
    <col min="7169" max="7169" width="3.109375" style="104" customWidth="1"/>
    <col min="7170" max="7170" width="52.44140625" style="104" customWidth="1"/>
    <col min="7171" max="7171" width="21.44140625" style="104" customWidth="1"/>
    <col min="7172" max="7172" width="22.109375" style="104" customWidth="1"/>
    <col min="7173" max="7424" width="9.109375" style="104"/>
    <col min="7425" max="7425" width="3.109375" style="104" customWidth="1"/>
    <col min="7426" max="7426" width="52.44140625" style="104" customWidth="1"/>
    <col min="7427" max="7427" width="21.44140625" style="104" customWidth="1"/>
    <col min="7428" max="7428" width="22.109375" style="104" customWidth="1"/>
    <col min="7429" max="7680" width="9.109375" style="104"/>
    <col min="7681" max="7681" width="3.109375" style="104" customWidth="1"/>
    <col min="7682" max="7682" width="52.44140625" style="104" customWidth="1"/>
    <col min="7683" max="7683" width="21.44140625" style="104" customWidth="1"/>
    <col min="7684" max="7684" width="22.109375" style="104" customWidth="1"/>
    <col min="7685" max="7936" width="9.109375" style="104"/>
    <col min="7937" max="7937" width="3.109375" style="104" customWidth="1"/>
    <col min="7938" max="7938" width="52.44140625" style="104" customWidth="1"/>
    <col min="7939" max="7939" width="21.44140625" style="104" customWidth="1"/>
    <col min="7940" max="7940" width="22.109375" style="104" customWidth="1"/>
    <col min="7941" max="8192" width="9.109375" style="104"/>
    <col min="8193" max="8193" width="3.109375" style="104" customWidth="1"/>
    <col min="8194" max="8194" width="52.44140625" style="104" customWidth="1"/>
    <col min="8195" max="8195" width="21.44140625" style="104" customWidth="1"/>
    <col min="8196" max="8196" width="22.109375" style="104" customWidth="1"/>
    <col min="8197" max="8448" width="9.109375" style="104"/>
    <col min="8449" max="8449" width="3.109375" style="104" customWidth="1"/>
    <col min="8450" max="8450" width="52.44140625" style="104" customWidth="1"/>
    <col min="8451" max="8451" width="21.44140625" style="104" customWidth="1"/>
    <col min="8452" max="8452" width="22.109375" style="104" customWidth="1"/>
    <col min="8453" max="8704" width="9.109375" style="104"/>
    <col min="8705" max="8705" width="3.109375" style="104" customWidth="1"/>
    <col min="8706" max="8706" width="52.44140625" style="104" customWidth="1"/>
    <col min="8707" max="8707" width="21.44140625" style="104" customWidth="1"/>
    <col min="8708" max="8708" width="22.109375" style="104" customWidth="1"/>
    <col min="8709" max="8960" width="9.109375" style="104"/>
    <col min="8961" max="8961" width="3.109375" style="104" customWidth="1"/>
    <col min="8962" max="8962" width="52.44140625" style="104" customWidth="1"/>
    <col min="8963" max="8963" width="21.44140625" style="104" customWidth="1"/>
    <col min="8964" max="8964" width="22.109375" style="104" customWidth="1"/>
    <col min="8965" max="9216" width="9.109375" style="104"/>
    <col min="9217" max="9217" width="3.109375" style="104" customWidth="1"/>
    <col min="9218" max="9218" width="52.44140625" style="104" customWidth="1"/>
    <col min="9219" max="9219" width="21.44140625" style="104" customWidth="1"/>
    <col min="9220" max="9220" width="22.109375" style="104" customWidth="1"/>
    <col min="9221" max="9472" width="9.109375" style="104"/>
    <col min="9473" max="9473" width="3.109375" style="104" customWidth="1"/>
    <col min="9474" max="9474" width="52.44140625" style="104" customWidth="1"/>
    <col min="9475" max="9475" width="21.44140625" style="104" customWidth="1"/>
    <col min="9476" max="9476" width="22.109375" style="104" customWidth="1"/>
    <col min="9477" max="9728" width="9.109375" style="104"/>
    <col min="9729" max="9729" width="3.109375" style="104" customWidth="1"/>
    <col min="9730" max="9730" width="52.44140625" style="104" customWidth="1"/>
    <col min="9731" max="9731" width="21.44140625" style="104" customWidth="1"/>
    <col min="9732" max="9732" width="22.109375" style="104" customWidth="1"/>
    <col min="9733" max="9984" width="9.109375" style="104"/>
    <col min="9985" max="9985" width="3.109375" style="104" customWidth="1"/>
    <col min="9986" max="9986" width="52.44140625" style="104" customWidth="1"/>
    <col min="9987" max="9987" width="21.44140625" style="104" customWidth="1"/>
    <col min="9988" max="9988" width="22.109375" style="104" customWidth="1"/>
    <col min="9989" max="10240" width="9.109375" style="104"/>
    <col min="10241" max="10241" width="3.109375" style="104" customWidth="1"/>
    <col min="10242" max="10242" width="52.44140625" style="104" customWidth="1"/>
    <col min="10243" max="10243" width="21.44140625" style="104" customWidth="1"/>
    <col min="10244" max="10244" width="22.109375" style="104" customWidth="1"/>
    <col min="10245" max="10496" width="9.109375" style="104"/>
    <col min="10497" max="10497" width="3.109375" style="104" customWidth="1"/>
    <col min="10498" max="10498" width="52.44140625" style="104" customWidth="1"/>
    <col min="10499" max="10499" width="21.44140625" style="104" customWidth="1"/>
    <col min="10500" max="10500" width="22.109375" style="104" customWidth="1"/>
    <col min="10501" max="10752" width="9.109375" style="104"/>
    <col min="10753" max="10753" width="3.109375" style="104" customWidth="1"/>
    <col min="10754" max="10754" width="52.44140625" style="104" customWidth="1"/>
    <col min="10755" max="10755" width="21.44140625" style="104" customWidth="1"/>
    <col min="10756" max="10756" width="22.109375" style="104" customWidth="1"/>
    <col min="10757" max="11008" width="9.109375" style="104"/>
    <col min="11009" max="11009" width="3.109375" style="104" customWidth="1"/>
    <col min="11010" max="11010" width="52.44140625" style="104" customWidth="1"/>
    <col min="11011" max="11011" width="21.44140625" style="104" customWidth="1"/>
    <col min="11012" max="11012" width="22.109375" style="104" customWidth="1"/>
    <col min="11013" max="11264" width="9.109375" style="104"/>
    <col min="11265" max="11265" width="3.109375" style="104" customWidth="1"/>
    <col min="11266" max="11266" width="52.44140625" style="104" customWidth="1"/>
    <col min="11267" max="11267" width="21.44140625" style="104" customWidth="1"/>
    <col min="11268" max="11268" width="22.109375" style="104" customWidth="1"/>
    <col min="11269" max="11520" width="9.109375" style="104"/>
    <col min="11521" max="11521" width="3.109375" style="104" customWidth="1"/>
    <col min="11522" max="11522" width="52.44140625" style="104" customWidth="1"/>
    <col min="11523" max="11523" width="21.44140625" style="104" customWidth="1"/>
    <col min="11524" max="11524" width="22.109375" style="104" customWidth="1"/>
    <col min="11525" max="11776" width="9.109375" style="104"/>
    <col min="11777" max="11777" width="3.109375" style="104" customWidth="1"/>
    <col min="11778" max="11778" width="52.44140625" style="104" customWidth="1"/>
    <col min="11779" max="11779" width="21.44140625" style="104" customWidth="1"/>
    <col min="11780" max="11780" width="22.109375" style="104" customWidth="1"/>
    <col min="11781" max="12032" width="9.109375" style="104"/>
    <col min="12033" max="12033" width="3.109375" style="104" customWidth="1"/>
    <col min="12034" max="12034" width="52.44140625" style="104" customWidth="1"/>
    <col min="12035" max="12035" width="21.44140625" style="104" customWidth="1"/>
    <col min="12036" max="12036" width="22.109375" style="104" customWidth="1"/>
    <col min="12037" max="12288" width="9.109375" style="104"/>
    <col min="12289" max="12289" width="3.109375" style="104" customWidth="1"/>
    <col min="12290" max="12290" width="52.44140625" style="104" customWidth="1"/>
    <col min="12291" max="12291" width="21.44140625" style="104" customWidth="1"/>
    <col min="12292" max="12292" width="22.109375" style="104" customWidth="1"/>
    <col min="12293" max="12544" width="9.109375" style="104"/>
    <col min="12545" max="12545" width="3.109375" style="104" customWidth="1"/>
    <col min="12546" max="12546" width="52.44140625" style="104" customWidth="1"/>
    <col min="12547" max="12547" width="21.44140625" style="104" customWidth="1"/>
    <col min="12548" max="12548" width="22.109375" style="104" customWidth="1"/>
    <col min="12549" max="12800" width="9.109375" style="104"/>
    <col min="12801" max="12801" width="3.109375" style="104" customWidth="1"/>
    <col min="12802" max="12802" width="52.44140625" style="104" customWidth="1"/>
    <col min="12803" max="12803" width="21.44140625" style="104" customWidth="1"/>
    <col min="12804" max="12804" width="22.109375" style="104" customWidth="1"/>
    <col min="12805" max="13056" width="9.109375" style="104"/>
    <col min="13057" max="13057" width="3.109375" style="104" customWidth="1"/>
    <col min="13058" max="13058" width="52.44140625" style="104" customWidth="1"/>
    <col min="13059" max="13059" width="21.44140625" style="104" customWidth="1"/>
    <col min="13060" max="13060" width="22.109375" style="104" customWidth="1"/>
    <col min="13061" max="13312" width="9.109375" style="104"/>
    <col min="13313" max="13313" width="3.109375" style="104" customWidth="1"/>
    <col min="13314" max="13314" width="52.44140625" style="104" customWidth="1"/>
    <col min="13315" max="13315" width="21.44140625" style="104" customWidth="1"/>
    <col min="13316" max="13316" width="22.109375" style="104" customWidth="1"/>
    <col min="13317" max="13568" width="9.109375" style="104"/>
    <col min="13569" max="13569" width="3.109375" style="104" customWidth="1"/>
    <col min="13570" max="13570" width="52.44140625" style="104" customWidth="1"/>
    <col min="13571" max="13571" width="21.44140625" style="104" customWidth="1"/>
    <col min="13572" max="13572" width="22.109375" style="104" customWidth="1"/>
    <col min="13573" max="13824" width="9.109375" style="104"/>
    <col min="13825" max="13825" width="3.109375" style="104" customWidth="1"/>
    <col min="13826" max="13826" width="52.44140625" style="104" customWidth="1"/>
    <col min="13827" max="13827" width="21.44140625" style="104" customWidth="1"/>
    <col min="13828" max="13828" width="22.109375" style="104" customWidth="1"/>
    <col min="13829" max="14080" width="9.109375" style="104"/>
    <col min="14081" max="14081" width="3.109375" style="104" customWidth="1"/>
    <col min="14082" max="14082" width="52.44140625" style="104" customWidth="1"/>
    <col min="14083" max="14083" width="21.44140625" style="104" customWidth="1"/>
    <col min="14084" max="14084" width="22.109375" style="104" customWidth="1"/>
    <col min="14085" max="14336" width="9.109375" style="104"/>
    <col min="14337" max="14337" width="3.109375" style="104" customWidth="1"/>
    <col min="14338" max="14338" width="52.44140625" style="104" customWidth="1"/>
    <col min="14339" max="14339" width="21.44140625" style="104" customWidth="1"/>
    <col min="14340" max="14340" width="22.109375" style="104" customWidth="1"/>
    <col min="14341" max="14592" width="9.109375" style="104"/>
    <col min="14593" max="14593" width="3.109375" style="104" customWidth="1"/>
    <col min="14594" max="14594" width="52.44140625" style="104" customWidth="1"/>
    <col min="14595" max="14595" width="21.44140625" style="104" customWidth="1"/>
    <col min="14596" max="14596" width="22.109375" style="104" customWidth="1"/>
    <col min="14597" max="14848" width="9.109375" style="104"/>
    <col min="14849" max="14849" width="3.109375" style="104" customWidth="1"/>
    <col min="14850" max="14850" width="52.44140625" style="104" customWidth="1"/>
    <col min="14851" max="14851" width="21.44140625" style="104" customWidth="1"/>
    <col min="14852" max="14852" width="22.109375" style="104" customWidth="1"/>
    <col min="14853" max="15104" width="9.109375" style="104"/>
    <col min="15105" max="15105" width="3.109375" style="104" customWidth="1"/>
    <col min="15106" max="15106" width="52.44140625" style="104" customWidth="1"/>
    <col min="15107" max="15107" width="21.44140625" style="104" customWidth="1"/>
    <col min="15108" max="15108" width="22.109375" style="104" customWidth="1"/>
    <col min="15109" max="15360" width="9.109375" style="104"/>
    <col min="15361" max="15361" width="3.109375" style="104" customWidth="1"/>
    <col min="15362" max="15362" width="52.44140625" style="104" customWidth="1"/>
    <col min="15363" max="15363" width="21.44140625" style="104" customWidth="1"/>
    <col min="15364" max="15364" width="22.109375" style="104" customWidth="1"/>
    <col min="15365" max="15616" width="9.109375" style="104"/>
    <col min="15617" max="15617" width="3.109375" style="104" customWidth="1"/>
    <col min="15618" max="15618" width="52.44140625" style="104" customWidth="1"/>
    <col min="15619" max="15619" width="21.44140625" style="104" customWidth="1"/>
    <col min="15620" max="15620" width="22.109375" style="104" customWidth="1"/>
    <col min="15621" max="15872" width="9.109375" style="104"/>
    <col min="15873" max="15873" width="3.109375" style="104" customWidth="1"/>
    <col min="15874" max="15874" width="52.44140625" style="104" customWidth="1"/>
    <col min="15875" max="15875" width="21.44140625" style="104" customWidth="1"/>
    <col min="15876" max="15876" width="22.109375" style="104" customWidth="1"/>
    <col min="15877" max="16128" width="9.109375" style="104"/>
    <col min="16129" max="16129" width="3.109375" style="104" customWidth="1"/>
    <col min="16130" max="16130" width="52.44140625" style="104" customWidth="1"/>
    <col min="16131" max="16131" width="21.44140625" style="104" customWidth="1"/>
    <col min="16132" max="16132" width="22.109375" style="104" customWidth="1"/>
    <col min="16133" max="16384" width="9.109375" style="104"/>
  </cols>
  <sheetData>
    <row r="1" spans="1:6" ht="62.4" customHeight="1" x14ac:dyDescent="0.3">
      <c r="A1" s="426" t="s">
        <v>605</v>
      </c>
      <c r="B1" s="426"/>
      <c r="C1" s="426"/>
      <c r="D1" s="426"/>
    </row>
    <row r="2" spans="1:6" ht="20.25" customHeight="1" x14ac:dyDescent="0.3">
      <c r="B2" s="519" t="s">
        <v>85</v>
      </c>
      <c r="C2" s="519"/>
      <c r="D2" s="519"/>
    </row>
    <row r="3" spans="1:6" ht="31.2" customHeight="1" x14ac:dyDescent="0.35">
      <c r="A3" s="450" t="s">
        <v>260</v>
      </c>
      <c r="B3" s="450"/>
      <c r="C3" s="450"/>
      <c r="D3" s="450"/>
    </row>
    <row r="4" spans="1:6" ht="9.75" customHeight="1" x14ac:dyDescent="0.3"/>
    <row r="5" spans="1:6" s="105" customFormat="1" ht="63.75" customHeight="1" x14ac:dyDescent="0.3">
      <c r="A5" s="387"/>
      <c r="B5" s="388" t="s">
        <v>86</v>
      </c>
      <c r="C5" s="389" t="s">
        <v>245</v>
      </c>
      <c r="D5" s="391" t="s">
        <v>246</v>
      </c>
    </row>
    <row r="6" spans="1:6" ht="31.2" x14ac:dyDescent="0.3">
      <c r="A6" s="106">
        <v>1</v>
      </c>
      <c r="B6" s="107" t="s">
        <v>180</v>
      </c>
      <c r="C6" s="130">
        <v>901</v>
      </c>
      <c r="D6" s="266">
        <v>19.252136752136753</v>
      </c>
      <c r="F6" s="126"/>
    </row>
    <row r="7" spans="1:6" ht="46.8" x14ac:dyDescent="0.3">
      <c r="A7" s="106">
        <v>2</v>
      </c>
      <c r="B7" s="107" t="s">
        <v>182</v>
      </c>
      <c r="C7" s="130">
        <v>545</v>
      </c>
      <c r="D7" s="266">
        <v>80.029368575624076</v>
      </c>
      <c r="F7" s="126"/>
    </row>
    <row r="8" spans="1:6" x14ac:dyDescent="0.3">
      <c r="A8" s="106">
        <v>3</v>
      </c>
      <c r="B8" s="107" t="s">
        <v>204</v>
      </c>
      <c r="C8" s="130">
        <v>501</v>
      </c>
      <c r="D8" s="266">
        <v>82.53706754530478</v>
      </c>
      <c r="F8" s="126"/>
    </row>
    <row r="9" spans="1:6" s="108" customFormat="1" x14ac:dyDescent="0.3">
      <c r="A9" s="106">
        <v>4</v>
      </c>
      <c r="B9" s="107" t="s">
        <v>183</v>
      </c>
      <c r="C9" s="130">
        <v>446</v>
      </c>
      <c r="D9" s="266">
        <v>84.629981024667927</v>
      </c>
      <c r="F9" s="126"/>
    </row>
    <row r="10" spans="1:6" s="108" customFormat="1" x14ac:dyDescent="0.3">
      <c r="A10" s="106">
        <v>5</v>
      </c>
      <c r="B10" s="107" t="s">
        <v>181</v>
      </c>
      <c r="C10" s="130">
        <v>309</v>
      </c>
      <c r="D10" s="266">
        <v>72.535211267605632</v>
      </c>
      <c r="F10" s="126"/>
    </row>
    <row r="11" spans="1:6" s="108" customFormat="1" x14ac:dyDescent="0.3">
      <c r="A11" s="106">
        <v>6</v>
      </c>
      <c r="B11" s="107" t="s">
        <v>220</v>
      </c>
      <c r="C11" s="130">
        <v>289</v>
      </c>
      <c r="D11" s="266">
        <v>89.197530864197532</v>
      </c>
      <c r="F11" s="126"/>
    </row>
    <row r="12" spans="1:6" s="108" customFormat="1" ht="31.2" x14ac:dyDescent="0.3">
      <c r="A12" s="106">
        <v>7</v>
      </c>
      <c r="B12" s="107" t="s">
        <v>252</v>
      </c>
      <c r="C12" s="130">
        <v>205</v>
      </c>
      <c r="D12" s="266">
        <v>78.244274809160302</v>
      </c>
      <c r="F12" s="126"/>
    </row>
    <row r="13" spans="1:6" s="108" customFormat="1" x14ac:dyDescent="0.3">
      <c r="A13" s="106">
        <v>8</v>
      </c>
      <c r="B13" s="107" t="s">
        <v>248</v>
      </c>
      <c r="C13" s="130">
        <v>174</v>
      </c>
      <c r="D13" s="266">
        <v>98.86363636363636</v>
      </c>
      <c r="F13" s="126"/>
    </row>
    <row r="14" spans="1:6" s="108" customFormat="1" ht="31.2" x14ac:dyDescent="0.3">
      <c r="A14" s="106">
        <v>9</v>
      </c>
      <c r="B14" s="107" t="s">
        <v>185</v>
      </c>
      <c r="C14" s="130">
        <v>158</v>
      </c>
      <c r="D14" s="266">
        <v>84.946236559139791</v>
      </c>
      <c r="F14" s="126"/>
    </row>
    <row r="15" spans="1:6" s="108" customFormat="1" x14ac:dyDescent="0.3">
      <c r="A15" s="106">
        <v>10</v>
      </c>
      <c r="B15" s="107" t="s">
        <v>228</v>
      </c>
      <c r="C15" s="130">
        <v>157</v>
      </c>
      <c r="D15" s="266">
        <v>33.98268398268398</v>
      </c>
      <c r="F15" s="126"/>
    </row>
    <row r="16" spans="1:6" s="108" customFormat="1" ht="31.2" x14ac:dyDescent="0.3">
      <c r="A16" s="106">
        <v>11</v>
      </c>
      <c r="B16" s="107" t="s">
        <v>186</v>
      </c>
      <c r="C16" s="130">
        <v>154</v>
      </c>
      <c r="D16" s="266">
        <v>88</v>
      </c>
      <c r="F16" s="126"/>
    </row>
    <row r="17" spans="1:6" s="108" customFormat="1" ht="31.2" x14ac:dyDescent="0.3">
      <c r="A17" s="106">
        <v>12</v>
      </c>
      <c r="B17" s="107" t="s">
        <v>203</v>
      </c>
      <c r="C17" s="130">
        <v>152</v>
      </c>
      <c r="D17" s="266">
        <v>78.350515463917532</v>
      </c>
      <c r="F17" s="126"/>
    </row>
    <row r="18" spans="1:6" s="108" customFormat="1" x14ac:dyDescent="0.3">
      <c r="A18" s="106">
        <v>13</v>
      </c>
      <c r="B18" s="107" t="s">
        <v>211</v>
      </c>
      <c r="C18" s="130">
        <v>136</v>
      </c>
      <c r="D18" s="266">
        <v>89.473684210526315</v>
      </c>
      <c r="F18" s="126"/>
    </row>
    <row r="19" spans="1:6" s="108" customFormat="1" ht="46.8" x14ac:dyDescent="0.3">
      <c r="A19" s="106">
        <v>14</v>
      </c>
      <c r="B19" s="107" t="s">
        <v>188</v>
      </c>
      <c r="C19" s="130">
        <v>130</v>
      </c>
      <c r="D19" s="266">
        <v>85.526315789473685</v>
      </c>
      <c r="F19" s="126"/>
    </row>
    <row r="20" spans="1:6" s="108" customFormat="1" ht="31.2" x14ac:dyDescent="0.3">
      <c r="A20" s="106">
        <v>15</v>
      </c>
      <c r="B20" s="107" t="s">
        <v>254</v>
      </c>
      <c r="C20" s="130">
        <v>104</v>
      </c>
      <c r="D20" s="266">
        <v>53.061224489795919</v>
      </c>
      <c r="F20" s="126"/>
    </row>
    <row r="21" spans="1:6" s="108" customFormat="1" x14ac:dyDescent="0.3">
      <c r="A21" s="106">
        <v>16</v>
      </c>
      <c r="B21" s="107" t="s">
        <v>192</v>
      </c>
      <c r="C21" s="130">
        <v>100</v>
      </c>
      <c r="D21" s="266">
        <v>90.090090090090087</v>
      </c>
      <c r="F21" s="126"/>
    </row>
    <row r="22" spans="1:6" s="108" customFormat="1" x14ac:dyDescent="0.3">
      <c r="A22" s="106">
        <v>17</v>
      </c>
      <c r="B22" s="107" t="s">
        <v>212</v>
      </c>
      <c r="C22" s="130">
        <v>92</v>
      </c>
      <c r="D22" s="266">
        <v>42.990654205607477</v>
      </c>
      <c r="F22" s="126"/>
    </row>
    <row r="23" spans="1:6" s="108" customFormat="1" x14ac:dyDescent="0.3">
      <c r="A23" s="106">
        <v>18</v>
      </c>
      <c r="B23" s="107" t="s">
        <v>187</v>
      </c>
      <c r="C23" s="130">
        <v>78</v>
      </c>
      <c r="D23" s="266">
        <v>83.870967741935488</v>
      </c>
      <c r="F23" s="126"/>
    </row>
    <row r="24" spans="1:6" s="108" customFormat="1" x14ac:dyDescent="0.3">
      <c r="A24" s="106">
        <v>19</v>
      </c>
      <c r="B24" s="107" t="s">
        <v>199</v>
      </c>
      <c r="C24" s="130">
        <v>76</v>
      </c>
      <c r="D24" s="266">
        <v>76</v>
      </c>
      <c r="F24" s="126"/>
    </row>
    <row r="25" spans="1:6" s="108" customFormat="1" x14ac:dyDescent="0.3">
      <c r="A25" s="106">
        <v>20</v>
      </c>
      <c r="B25" s="107" t="s">
        <v>202</v>
      </c>
      <c r="C25" s="130">
        <v>76</v>
      </c>
      <c r="D25" s="266">
        <v>86.36363636363636</v>
      </c>
      <c r="F25" s="126"/>
    </row>
    <row r="26" spans="1:6" s="108" customFormat="1" x14ac:dyDescent="0.3">
      <c r="A26" s="106">
        <v>21</v>
      </c>
      <c r="B26" s="107" t="s">
        <v>214</v>
      </c>
      <c r="C26" s="130">
        <v>65</v>
      </c>
      <c r="D26" s="266">
        <v>34.946236559139784</v>
      </c>
      <c r="F26" s="126"/>
    </row>
    <row r="27" spans="1:6" s="108" customFormat="1" x14ac:dyDescent="0.3">
      <c r="A27" s="106">
        <v>22</v>
      </c>
      <c r="B27" s="107" t="s">
        <v>216</v>
      </c>
      <c r="C27" s="130">
        <v>64</v>
      </c>
      <c r="D27" s="266">
        <v>43.835616438356162</v>
      </c>
      <c r="F27" s="126"/>
    </row>
    <row r="28" spans="1:6" s="108" customFormat="1" ht="31.2" x14ac:dyDescent="0.3">
      <c r="A28" s="106">
        <v>23</v>
      </c>
      <c r="B28" s="107" t="s">
        <v>195</v>
      </c>
      <c r="C28" s="130">
        <v>63</v>
      </c>
      <c r="D28" s="266">
        <v>51.219512195121951</v>
      </c>
      <c r="F28" s="126"/>
    </row>
    <row r="29" spans="1:6" s="108" customFormat="1" x14ac:dyDescent="0.3">
      <c r="A29" s="106">
        <v>24</v>
      </c>
      <c r="B29" s="107" t="s">
        <v>325</v>
      </c>
      <c r="C29" s="130">
        <v>57</v>
      </c>
      <c r="D29" s="266">
        <v>51.81818181818182</v>
      </c>
      <c r="F29" s="126"/>
    </row>
    <row r="30" spans="1:6" s="108" customFormat="1" x14ac:dyDescent="0.3">
      <c r="A30" s="106">
        <v>25</v>
      </c>
      <c r="B30" s="107" t="s">
        <v>191</v>
      </c>
      <c r="C30" s="130">
        <v>57</v>
      </c>
      <c r="D30" s="266">
        <v>63.333333333333329</v>
      </c>
      <c r="F30" s="126"/>
    </row>
    <row r="31" spans="1:6" s="108" customFormat="1" ht="31.2" x14ac:dyDescent="0.3">
      <c r="A31" s="106">
        <v>26</v>
      </c>
      <c r="B31" s="107" t="s">
        <v>210</v>
      </c>
      <c r="C31" s="130">
        <v>52</v>
      </c>
      <c r="D31" s="266">
        <v>92.857142857142861</v>
      </c>
      <c r="F31" s="126"/>
    </row>
    <row r="32" spans="1:6" s="108" customFormat="1" x14ac:dyDescent="0.3">
      <c r="A32" s="106">
        <v>27</v>
      </c>
      <c r="B32" s="107" t="s">
        <v>606</v>
      </c>
      <c r="C32" s="130">
        <v>51</v>
      </c>
      <c r="D32" s="266">
        <v>94.444444444444443</v>
      </c>
      <c r="F32" s="126"/>
    </row>
    <row r="33" spans="1:6" s="108" customFormat="1" x14ac:dyDescent="0.3">
      <c r="A33" s="106">
        <v>28</v>
      </c>
      <c r="B33" s="107" t="s">
        <v>196</v>
      </c>
      <c r="C33" s="130">
        <v>49</v>
      </c>
      <c r="D33" s="266">
        <v>65.333333333333329</v>
      </c>
      <c r="F33" s="126"/>
    </row>
    <row r="34" spans="1:6" s="108" customFormat="1" ht="31.2" x14ac:dyDescent="0.3">
      <c r="A34" s="106">
        <v>29</v>
      </c>
      <c r="B34" s="107" t="s">
        <v>238</v>
      </c>
      <c r="C34" s="130">
        <v>48</v>
      </c>
      <c r="D34" s="266">
        <v>70.588235294117652</v>
      </c>
      <c r="F34" s="126"/>
    </row>
    <row r="35" spans="1:6" s="108" customFormat="1" x14ac:dyDescent="0.3">
      <c r="A35" s="106">
        <v>30</v>
      </c>
      <c r="B35" s="107" t="s">
        <v>206</v>
      </c>
      <c r="C35" s="130">
        <v>46</v>
      </c>
      <c r="D35" s="266">
        <v>48.936170212765958</v>
      </c>
      <c r="F35" s="126"/>
    </row>
    <row r="36" spans="1:6" s="108" customFormat="1" ht="31.2" x14ac:dyDescent="0.3">
      <c r="A36" s="106">
        <v>31</v>
      </c>
      <c r="B36" s="109" t="s">
        <v>547</v>
      </c>
      <c r="C36" s="125">
        <v>45</v>
      </c>
      <c r="D36" s="266">
        <v>72.58064516129032</v>
      </c>
      <c r="F36" s="126"/>
    </row>
    <row r="37" spans="1:6" s="108" customFormat="1" x14ac:dyDescent="0.3">
      <c r="A37" s="106">
        <v>32</v>
      </c>
      <c r="B37" s="107" t="s">
        <v>239</v>
      </c>
      <c r="C37" s="130">
        <v>45</v>
      </c>
      <c r="D37" s="266">
        <v>27.108433734939759</v>
      </c>
      <c r="F37" s="126"/>
    </row>
    <row r="38" spans="1:6" s="108" customFormat="1" x14ac:dyDescent="0.3">
      <c r="A38" s="106">
        <v>33</v>
      </c>
      <c r="B38" s="107" t="s">
        <v>224</v>
      </c>
      <c r="C38" s="130">
        <v>45</v>
      </c>
      <c r="D38" s="266">
        <v>39.130434782608695</v>
      </c>
      <c r="F38" s="126"/>
    </row>
    <row r="39" spans="1:6" s="108" customFormat="1" ht="31.2" x14ac:dyDescent="0.3">
      <c r="A39" s="106">
        <v>34</v>
      </c>
      <c r="B39" s="107" t="s">
        <v>222</v>
      </c>
      <c r="C39" s="130">
        <v>45</v>
      </c>
      <c r="D39" s="266">
        <v>83.333333333333343</v>
      </c>
      <c r="F39" s="126"/>
    </row>
    <row r="40" spans="1:6" s="108" customFormat="1" x14ac:dyDescent="0.3">
      <c r="A40" s="106">
        <v>35</v>
      </c>
      <c r="B40" s="107" t="s">
        <v>197</v>
      </c>
      <c r="C40" s="130">
        <v>44</v>
      </c>
      <c r="D40" s="266">
        <v>64.705882352941174</v>
      </c>
      <c r="F40" s="126"/>
    </row>
    <row r="41" spans="1:6" s="108" customFormat="1" ht="31.2" x14ac:dyDescent="0.3">
      <c r="A41" s="106">
        <v>36</v>
      </c>
      <c r="B41" s="107" t="s">
        <v>258</v>
      </c>
      <c r="C41" s="130">
        <v>43</v>
      </c>
      <c r="D41" s="266">
        <v>79.629629629629633</v>
      </c>
      <c r="F41" s="126"/>
    </row>
    <row r="42" spans="1:6" ht="31.2" x14ac:dyDescent="0.3">
      <c r="A42" s="106">
        <v>37</v>
      </c>
      <c r="B42" s="110" t="s">
        <v>544</v>
      </c>
      <c r="C42" s="130">
        <v>43</v>
      </c>
      <c r="D42" s="267">
        <v>50</v>
      </c>
      <c r="F42" s="126"/>
    </row>
    <row r="43" spans="1:6" x14ac:dyDescent="0.3">
      <c r="A43" s="106">
        <v>38</v>
      </c>
      <c r="B43" s="112" t="s">
        <v>531</v>
      </c>
      <c r="C43" s="130">
        <v>41</v>
      </c>
      <c r="D43" s="267">
        <v>57.74647887323944</v>
      </c>
      <c r="F43" s="126"/>
    </row>
    <row r="44" spans="1:6" x14ac:dyDescent="0.3">
      <c r="A44" s="106">
        <v>39</v>
      </c>
      <c r="B44" s="107" t="s">
        <v>604</v>
      </c>
      <c r="C44" s="130">
        <v>38</v>
      </c>
      <c r="D44" s="267">
        <v>64.406779661016941</v>
      </c>
      <c r="F44" s="126"/>
    </row>
    <row r="45" spans="1:6" x14ac:dyDescent="0.3">
      <c r="A45" s="106">
        <v>40</v>
      </c>
      <c r="B45" s="107" t="s">
        <v>227</v>
      </c>
      <c r="C45" s="130">
        <v>38</v>
      </c>
      <c r="D45" s="267">
        <v>82.608695652173907</v>
      </c>
      <c r="F45" s="126"/>
    </row>
    <row r="46" spans="1:6" ht="31.2" x14ac:dyDescent="0.3">
      <c r="A46" s="106">
        <v>41</v>
      </c>
      <c r="B46" s="107" t="s">
        <v>221</v>
      </c>
      <c r="C46" s="130">
        <v>37</v>
      </c>
      <c r="D46" s="267">
        <v>80.434782608695656</v>
      </c>
      <c r="F46" s="126"/>
    </row>
    <row r="47" spans="1:6" x14ac:dyDescent="0.3">
      <c r="A47" s="106">
        <v>42</v>
      </c>
      <c r="B47" s="107" t="s">
        <v>209</v>
      </c>
      <c r="C47" s="130">
        <v>36</v>
      </c>
      <c r="D47" s="267">
        <v>52.941176470588239</v>
      </c>
      <c r="F47" s="126"/>
    </row>
    <row r="48" spans="1:6" x14ac:dyDescent="0.3">
      <c r="A48" s="106">
        <v>43</v>
      </c>
      <c r="B48" s="113" t="s">
        <v>189</v>
      </c>
      <c r="C48" s="130">
        <v>35</v>
      </c>
      <c r="D48" s="267">
        <v>26.315789473684209</v>
      </c>
      <c r="F48" s="126"/>
    </row>
    <row r="49" spans="1:6" x14ac:dyDescent="0.3">
      <c r="A49" s="106">
        <v>44</v>
      </c>
      <c r="B49" s="113" t="s">
        <v>607</v>
      </c>
      <c r="C49" s="130">
        <v>35</v>
      </c>
      <c r="D49" s="267">
        <v>85.365853658536579</v>
      </c>
      <c r="F49" s="126"/>
    </row>
    <row r="50" spans="1:6" x14ac:dyDescent="0.3">
      <c r="A50" s="106">
        <v>45</v>
      </c>
      <c r="B50" s="113" t="s">
        <v>184</v>
      </c>
      <c r="C50" s="130">
        <v>34</v>
      </c>
      <c r="D50" s="267">
        <v>19.883040935672515</v>
      </c>
      <c r="F50" s="126"/>
    </row>
    <row r="51" spans="1:6" ht="31.2" x14ac:dyDescent="0.3">
      <c r="A51" s="106">
        <v>46</v>
      </c>
      <c r="B51" s="113" t="s">
        <v>200</v>
      </c>
      <c r="C51" s="130">
        <v>34</v>
      </c>
      <c r="D51" s="267">
        <v>89.473684210526315</v>
      </c>
      <c r="F51" s="126"/>
    </row>
    <row r="52" spans="1:6" ht="31.2" x14ac:dyDescent="0.3">
      <c r="A52" s="106">
        <v>47</v>
      </c>
      <c r="B52" s="113" t="s">
        <v>548</v>
      </c>
      <c r="C52" s="130">
        <v>33</v>
      </c>
      <c r="D52" s="267">
        <v>91.666666666666657</v>
      </c>
      <c r="F52" s="126"/>
    </row>
    <row r="53" spans="1:6" x14ac:dyDescent="0.3">
      <c r="A53" s="106">
        <v>48</v>
      </c>
      <c r="B53" s="113" t="s">
        <v>198</v>
      </c>
      <c r="C53" s="130">
        <v>32</v>
      </c>
      <c r="D53" s="267">
        <v>44.444444444444443</v>
      </c>
      <c r="F53" s="126"/>
    </row>
    <row r="54" spans="1:6" ht="31.2" x14ac:dyDescent="0.3">
      <c r="A54" s="106">
        <v>49</v>
      </c>
      <c r="B54" s="113" t="s">
        <v>546</v>
      </c>
      <c r="C54" s="130">
        <v>30</v>
      </c>
      <c r="D54" s="267">
        <v>45.454545454545453</v>
      </c>
      <c r="F54" s="126"/>
    </row>
    <row r="55" spans="1:6" ht="31.2" x14ac:dyDescent="0.3">
      <c r="A55" s="106">
        <v>50</v>
      </c>
      <c r="B55" s="112" t="s">
        <v>223</v>
      </c>
      <c r="C55" s="130">
        <v>30</v>
      </c>
      <c r="D55" s="267">
        <v>27.27272727272727</v>
      </c>
      <c r="F55" s="126"/>
    </row>
  </sheetData>
  <mergeCells count="3">
    <mergeCell ref="A1:D1"/>
    <mergeCell ref="B2:D2"/>
    <mergeCell ref="A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6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52.44140625" style="114" customWidth="1"/>
    <col min="3" max="3" width="21.44140625" style="114" customWidth="1"/>
    <col min="4" max="4" width="22.109375" style="104" customWidth="1"/>
    <col min="5" max="6" width="9.109375" style="104"/>
    <col min="7" max="7" width="38.109375" style="104" customWidth="1"/>
    <col min="8" max="256" width="9.109375" style="104"/>
    <col min="257" max="257" width="3.109375" style="104" customWidth="1"/>
    <col min="258" max="258" width="52.44140625" style="104" customWidth="1"/>
    <col min="259" max="259" width="21.44140625" style="104" customWidth="1"/>
    <col min="260" max="260" width="22.109375" style="104" customWidth="1"/>
    <col min="261" max="262" width="9.109375" style="104"/>
    <col min="263" max="263" width="38.109375" style="104" customWidth="1"/>
    <col min="264" max="512" width="9.109375" style="104"/>
    <col min="513" max="513" width="3.109375" style="104" customWidth="1"/>
    <col min="514" max="514" width="52.44140625" style="104" customWidth="1"/>
    <col min="515" max="515" width="21.44140625" style="104" customWidth="1"/>
    <col min="516" max="516" width="22.109375" style="104" customWidth="1"/>
    <col min="517" max="518" width="9.109375" style="104"/>
    <col min="519" max="519" width="38.109375" style="104" customWidth="1"/>
    <col min="520" max="768" width="9.109375" style="104"/>
    <col min="769" max="769" width="3.109375" style="104" customWidth="1"/>
    <col min="770" max="770" width="52.44140625" style="104" customWidth="1"/>
    <col min="771" max="771" width="21.44140625" style="104" customWidth="1"/>
    <col min="772" max="772" width="22.109375" style="104" customWidth="1"/>
    <col min="773" max="774" width="9.109375" style="104"/>
    <col min="775" max="775" width="38.109375" style="104" customWidth="1"/>
    <col min="776" max="1024" width="9.109375" style="104"/>
    <col min="1025" max="1025" width="3.109375" style="104" customWidth="1"/>
    <col min="1026" max="1026" width="52.44140625" style="104" customWidth="1"/>
    <col min="1027" max="1027" width="21.44140625" style="104" customWidth="1"/>
    <col min="1028" max="1028" width="22.109375" style="104" customWidth="1"/>
    <col min="1029" max="1030" width="9.109375" style="104"/>
    <col min="1031" max="1031" width="38.109375" style="104" customWidth="1"/>
    <col min="1032" max="1280" width="9.109375" style="104"/>
    <col min="1281" max="1281" width="3.109375" style="104" customWidth="1"/>
    <col min="1282" max="1282" width="52.44140625" style="104" customWidth="1"/>
    <col min="1283" max="1283" width="21.44140625" style="104" customWidth="1"/>
    <col min="1284" max="1284" width="22.109375" style="104" customWidth="1"/>
    <col min="1285" max="1286" width="9.109375" style="104"/>
    <col min="1287" max="1287" width="38.109375" style="104" customWidth="1"/>
    <col min="1288" max="1536" width="9.109375" style="104"/>
    <col min="1537" max="1537" width="3.109375" style="104" customWidth="1"/>
    <col min="1538" max="1538" width="52.44140625" style="104" customWidth="1"/>
    <col min="1539" max="1539" width="21.44140625" style="104" customWidth="1"/>
    <col min="1540" max="1540" width="22.109375" style="104" customWidth="1"/>
    <col min="1541" max="1542" width="9.109375" style="104"/>
    <col min="1543" max="1543" width="38.109375" style="104" customWidth="1"/>
    <col min="1544" max="1792" width="9.109375" style="104"/>
    <col min="1793" max="1793" width="3.109375" style="104" customWidth="1"/>
    <col min="1794" max="1794" width="52.44140625" style="104" customWidth="1"/>
    <col min="1795" max="1795" width="21.44140625" style="104" customWidth="1"/>
    <col min="1796" max="1796" width="22.109375" style="104" customWidth="1"/>
    <col min="1797" max="1798" width="9.109375" style="104"/>
    <col min="1799" max="1799" width="38.109375" style="104" customWidth="1"/>
    <col min="1800" max="2048" width="9.109375" style="104"/>
    <col min="2049" max="2049" width="3.109375" style="104" customWidth="1"/>
    <col min="2050" max="2050" width="52.44140625" style="104" customWidth="1"/>
    <col min="2051" max="2051" width="21.44140625" style="104" customWidth="1"/>
    <col min="2052" max="2052" width="22.109375" style="104" customWidth="1"/>
    <col min="2053" max="2054" width="9.109375" style="104"/>
    <col min="2055" max="2055" width="38.109375" style="104" customWidth="1"/>
    <col min="2056" max="2304" width="9.109375" style="104"/>
    <col min="2305" max="2305" width="3.109375" style="104" customWidth="1"/>
    <col min="2306" max="2306" width="52.44140625" style="104" customWidth="1"/>
    <col min="2307" max="2307" width="21.44140625" style="104" customWidth="1"/>
    <col min="2308" max="2308" width="22.109375" style="104" customWidth="1"/>
    <col min="2309" max="2310" width="9.109375" style="104"/>
    <col min="2311" max="2311" width="38.109375" style="104" customWidth="1"/>
    <col min="2312" max="2560" width="9.109375" style="104"/>
    <col min="2561" max="2561" width="3.109375" style="104" customWidth="1"/>
    <col min="2562" max="2562" width="52.44140625" style="104" customWidth="1"/>
    <col min="2563" max="2563" width="21.44140625" style="104" customWidth="1"/>
    <col min="2564" max="2564" width="22.109375" style="104" customWidth="1"/>
    <col min="2565" max="2566" width="9.109375" style="104"/>
    <col min="2567" max="2567" width="38.109375" style="104" customWidth="1"/>
    <col min="2568" max="2816" width="9.109375" style="104"/>
    <col min="2817" max="2817" width="3.109375" style="104" customWidth="1"/>
    <col min="2818" max="2818" width="52.44140625" style="104" customWidth="1"/>
    <col min="2819" max="2819" width="21.44140625" style="104" customWidth="1"/>
    <col min="2820" max="2820" width="22.109375" style="104" customWidth="1"/>
    <col min="2821" max="2822" width="9.109375" style="104"/>
    <col min="2823" max="2823" width="38.109375" style="104" customWidth="1"/>
    <col min="2824" max="3072" width="9.109375" style="104"/>
    <col min="3073" max="3073" width="3.109375" style="104" customWidth="1"/>
    <col min="3074" max="3074" width="52.44140625" style="104" customWidth="1"/>
    <col min="3075" max="3075" width="21.44140625" style="104" customWidth="1"/>
    <col min="3076" max="3076" width="22.109375" style="104" customWidth="1"/>
    <col min="3077" max="3078" width="9.109375" style="104"/>
    <col min="3079" max="3079" width="38.109375" style="104" customWidth="1"/>
    <col min="3080" max="3328" width="9.109375" style="104"/>
    <col min="3329" max="3329" width="3.109375" style="104" customWidth="1"/>
    <col min="3330" max="3330" width="52.44140625" style="104" customWidth="1"/>
    <col min="3331" max="3331" width="21.44140625" style="104" customWidth="1"/>
    <col min="3332" max="3332" width="22.109375" style="104" customWidth="1"/>
    <col min="3333" max="3334" width="9.109375" style="104"/>
    <col min="3335" max="3335" width="38.109375" style="104" customWidth="1"/>
    <col min="3336" max="3584" width="9.109375" style="104"/>
    <col min="3585" max="3585" width="3.109375" style="104" customWidth="1"/>
    <col min="3586" max="3586" width="52.44140625" style="104" customWidth="1"/>
    <col min="3587" max="3587" width="21.44140625" style="104" customWidth="1"/>
    <col min="3588" max="3588" width="22.109375" style="104" customWidth="1"/>
    <col min="3589" max="3590" width="9.109375" style="104"/>
    <col min="3591" max="3591" width="38.109375" style="104" customWidth="1"/>
    <col min="3592" max="3840" width="9.109375" style="104"/>
    <col min="3841" max="3841" width="3.109375" style="104" customWidth="1"/>
    <col min="3842" max="3842" width="52.44140625" style="104" customWidth="1"/>
    <col min="3843" max="3843" width="21.44140625" style="104" customWidth="1"/>
    <col min="3844" max="3844" width="22.109375" style="104" customWidth="1"/>
    <col min="3845" max="3846" width="9.109375" style="104"/>
    <col min="3847" max="3847" width="38.109375" style="104" customWidth="1"/>
    <col min="3848" max="4096" width="9.109375" style="104"/>
    <col min="4097" max="4097" width="3.109375" style="104" customWidth="1"/>
    <col min="4098" max="4098" width="52.44140625" style="104" customWidth="1"/>
    <col min="4099" max="4099" width="21.44140625" style="104" customWidth="1"/>
    <col min="4100" max="4100" width="22.109375" style="104" customWidth="1"/>
    <col min="4101" max="4102" width="9.109375" style="104"/>
    <col min="4103" max="4103" width="38.109375" style="104" customWidth="1"/>
    <col min="4104" max="4352" width="9.109375" style="104"/>
    <col min="4353" max="4353" width="3.109375" style="104" customWidth="1"/>
    <col min="4354" max="4354" width="52.44140625" style="104" customWidth="1"/>
    <col min="4355" max="4355" width="21.44140625" style="104" customWidth="1"/>
    <col min="4356" max="4356" width="22.109375" style="104" customWidth="1"/>
    <col min="4357" max="4358" width="9.109375" style="104"/>
    <col min="4359" max="4359" width="38.109375" style="104" customWidth="1"/>
    <col min="4360" max="4608" width="9.109375" style="104"/>
    <col min="4609" max="4609" width="3.109375" style="104" customWidth="1"/>
    <col min="4610" max="4610" width="52.44140625" style="104" customWidth="1"/>
    <col min="4611" max="4611" width="21.44140625" style="104" customWidth="1"/>
    <col min="4612" max="4612" width="22.109375" style="104" customWidth="1"/>
    <col min="4613" max="4614" width="9.109375" style="104"/>
    <col min="4615" max="4615" width="38.109375" style="104" customWidth="1"/>
    <col min="4616" max="4864" width="9.109375" style="104"/>
    <col min="4865" max="4865" width="3.109375" style="104" customWidth="1"/>
    <col min="4866" max="4866" width="52.44140625" style="104" customWidth="1"/>
    <col min="4867" max="4867" width="21.44140625" style="104" customWidth="1"/>
    <col min="4868" max="4868" width="22.109375" style="104" customWidth="1"/>
    <col min="4869" max="4870" width="9.109375" style="104"/>
    <col min="4871" max="4871" width="38.109375" style="104" customWidth="1"/>
    <col min="4872" max="5120" width="9.109375" style="104"/>
    <col min="5121" max="5121" width="3.109375" style="104" customWidth="1"/>
    <col min="5122" max="5122" width="52.44140625" style="104" customWidth="1"/>
    <col min="5123" max="5123" width="21.44140625" style="104" customWidth="1"/>
    <col min="5124" max="5124" width="22.109375" style="104" customWidth="1"/>
    <col min="5125" max="5126" width="9.109375" style="104"/>
    <col min="5127" max="5127" width="38.109375" style="104" customWidth="1"/>
    <col min="5128" max="5376" width="9.109375" style="104"/>
    <col min="5377" max="5377" width="3.109375" style="104" customWidth="1"/>
    <col min="5378" max="5378" width="52.44140625" style="104" customWidth="1"/>
    <col min="5379" max="5379" width="21.44140625" style="104" customWidth="1"/>
    <col min="5380" max="5380" width="22.109375" style="104" customWidth="1"/>
    <col min="5381" max="5382" width="9.109375" style="104"/>
    <col min="5383" max="5383" width="38.109375" style="104" customWidth="1"/>
    <col min="5384" max="5632" width="9.109375" style="104"/>
    <col min="5633" max="5633" width="3.109375" style="104" customWidth="1"/>
    <col min="5634" max="5634" width="52.44140625" style="104" customWidth="1"/>
    <col min="5635" max="5635" width="21.44140625" style="104" customWidth="1"/>
    <col min="5636" max="5636" width="22.109375" style="104" customWidth="1"/>
    <col min="5637" max="5638" width="9.109375" style="104"/>
    <col min="5639" max="5639" width="38.109375" style="104" customWidth="1"/>
    <col min="5640" max="5888" width="9.109375" style="104"/>
    <col min="5889" max="5889" width="3.109375" style="104" customWidth="1"/>
    <col min="5890" max="5890" width="52.44140625" style="104" customWidth="1"/>
    <col min="5891" max="5891" width="21.44140625" style="104" customWidth="1"/>
    <col min="5892" max="5892" width="22.109375" style="104" customWidth="1"/>
    <col min="5893" max="5894" width="9.109375" style="104"/>
    <col min="5895" max="5895" width="38.109375" style="104" customWidth="1"/>
    <col min="5896" max="6144" width="9.109375" style="104"/>
    <col min="6145" max="6145" width="3.109375" style="104" customWidth="1"/>
    <col min="6146" max="6146" width="52.44140625" style="104" customWidth="1"/>
    <col min="6147" max="6147" width="21.44140625" style="104" customWidth="1"/>
    <col min="6148" max="6148" width="22.109375" style="104" customWidth="1"/>
    <col min="6149" max="6150" width="9.109375" style="104"/>
    <col min="6151" max="6151" width="38.109375" style="104" customWidth="1"/>
    <col min="6152" max="6400" width="9.109375" style="104"/>
    <col min="6401" max="6401" width="3.109375" style="104" customWidth="1"/>
    <col min="6402" max="6402" width="52.44140625" style="104" customWidth="1"/>
    <col min="6403" max="6403" width="21.44140625" style="104" customWidth="1"/>
    <col min="6404" max="6404" width="22.109375" style="104" customWidth="1"/>
    <col min="6405" max="6406" width="9.109375" style="104"/>
    <col min="6407" max="6407" width="38.109375" style="104" customWidth="1"/>
    <col min="6408" max="6656" width="9.109375" style="104"/>
    <col min="6657" max="6657" width="3.109375" style="104" customWidth="1"/>
    <col min="6658" max="6658" width="52.44140625" style="104" customWidth="1"/>
    <col min="6659" max="6659" width="21.44140625" style="104" customWidth="1"/>
    <col min="6660" max="6660" width="22.109375" style="104" customWidth="1"/>
    <col min="6661" max="6662" width="9.109375" style="104"/>
    <col min="6663" max="6663" width="38.109375" style="104" customWidth="1"/>
    <col min="6664" max="6912" width="9.109375" style="104"/>
    <col min="6913" max="6913" width="3.109375" style="104" customWidth="1"/>
    <col min="6914" max="6914" width="52.44140625" style="104" customWidth="1"/>
    <col min="6915" max="6915" width="21.44140625" style="104" customWidth="1"/>
    <col min="6916" max="6916" width="22.109375" style="104" customWidth="1"/>
    <col min="6917" max="6918" width="9.109375" style="104"/>
    <col min="6919" max="6919" width="38.109375" style="104" customWidth="1"/>
    <col min="6920" max="7168" width="9.109375" style="104"/>
    <col min="7169" max="7169" width="3.109375" style="104" customWidth="1"/>
    <col min="7170" max="7170" width="52.44140625" style="104" customWidth="1"/>
    <col min="7171" max="7171" width="21.44140625" style="104" customWidth="1"/>
    <col min="7172" max="7172" width="22.109375" style="104" customWidth="1"/>
    <col min="7173" max="7174" width="9.109375" style="104"/>
    <col min="7175" max="7175" width="38.109375" style="104" customWidth="1"/>
    <col min="7176" max="7424" width="9.109375" style="104"/>
    <col min="7425" max="7425" width="3.109375" style="104" customWidth="1"/>
    <col min="7426" max="7426" width="52.44140625" style="104" customWidth="1"/>
    <col min="7427" max="7427" width="21.44140625" style="104" customWidth="1"/>
    <col min="7428" max="7428" width="22.109375" style="104" customWidth="1"/>
    <col min="7429" max="7430" width="9.109375" style="104"/>
    <col min="7431" max="7431" width="38.109375" style="104" customWidth="1"/>
    <col min="7432" max="7680" width="9.109375" style="104"/>
    <col min="7681" max="7681" width="3.109375" style="104" customWidth="1"/>
    <col min="7682" max="7682" width="52.44140625" style="104" customWidth="1"/>
    <col min="7683" max="7683" width="21.44140625" style="104" customWidth="1"/>
    <col min="7684" max="7684" width="22.109375" style="104" customWidth="1"/>
    <col min="7685" max="7686" width="9.109375" style="104"/>
    <col min="7687" max="7687" width="38.109375" style="104" customWidth="1"/>
    <col min="7688" max="7936" width="9.109375" style="104"/>
    <col min="7937" max="7937" width="3.109375" style="104" customWidth="1"/>
    <col min="7938" max="7938" width="52.44140625" style="104" customWidth="1"/>
    <col min="7939" max="7939" width="21.44140625" style="104" customWidth="1"/>
    <col min="7940" max="7940" width="22.109375" style="104" customWidth="1"/>
    <col min="7941" max="7942" width="9.109375" style="104"/>
    <col min="7943" max="7943" width="38.109375" style="104" customWidth="1"/>
    <col min="7944" max="8192" width="9.109375" style="104"/>
    <col min="8193" max="8193" width="3.109375" style="104" customWidth="1"/>
    <col min="8194" max="8194" width="52.44140625" style="104" customWidth="1"/>
    <col min="8195" max="8195" width="21.44140625" style="104" customWidth="1"/>
    <col min="8196" max="8196" width="22.109375" style="104" customWidth="1"/>
    <col min="8197" max="8198" width="9.109375" style="104"/>
    <col min="8199" max="8199" width="38.109375" style="104" customWidth="1"/>
    <col min="8200" max="8448" width="9.109375" style="104"/>
    <col min="8449" max="8449" width="3.109375" style="104" customWidth="1"/>
    <col min="8450" max="8450" width="52.44140625" style="104" customWidth="1"/>
    <col min="8451" max="8451" width="21.44140625" style="104" customWidth="1"/>
    <col min="8452" max="8452" width="22.109375" style="104" customWidth="1"/>
    <col min="8453" max="8454" width="9.109375" style="104"/>
    <col min="8455" max="8455" width="38.109375" style="104" customWidth="1"/>
    <col min="8456" max="8704" width="9.109375" style="104"/>
    <col min="8705" max="8705" width="3.109375" style="104" customWidth="1"/>
    <col min="8706" max="8706" width="52.44140625" style="104" customWidth="1"/>
    <col min="8707" max="8707" width="21.44140625" style="104" customWidth="1"/>
    <col min="8708" max="8708" width="22.109375" style="104" customWidth="1"/>
    <col min="8709" max="8710" width="9.109375" style="104"/>
    <col min="8711" max="8711" width="38.109375" style="104" customWidth="1"/>
    <col min="8712" max="8960" width="9.109375" style="104"/>
    <col min="8961" max="8961" width="3.109375" style="104" customWidth="1"/>
    <col min="8962" max="8962" width="52.44140625" style="104" customWidth="1"/>
    <col min="8963" max="8963" width="21.44140625" style="104" customWidth="1"/>
    <col min="8964" max="8964" width="22.109375" style="104" customWidth="1"/>
    <col min="8965" max="8966" width="9.109375" style="104"/>
    <col min="8967" max="8967" width="38.109375" style="104" customWidth="1"/>
    <col min="8968" max="9216" width="9.109375" style="104"/>
    <col min="9217" max="9217" width="3.109375" style="104" customWidth="1"/>
    <col min="9218" max="9218" width="52.44140625" style="104" customWidth="1"/>
    <col min="9219" max="9219" width="21.44140625" style="104" customWidth="1"/>
    <col min="9220" max="9220" width="22.109375" style="104" customWidth="1"/>
    <col min="9221" max="9222" width="9.109375" style="104"/>
    <col min="9223" max="9223" width="38.109375" style="104" customWidth="1"/>
    <col min="9224" max="9472" width="9.109375" style="104"/>
    <col min="9473" max="9473" width="3.109375" style="104" customWidth="1"/>
    <col min="9474" max="9474" width="52.44140625" style="104" customWidth="1"/>
    <col min="9475" max="9475" width="21.44140625" style="104" customWidth="1"/>
    <col min="9476" max="9476" width="22.109375" style="104" customWidth="1"/>
    <col min="9477" max="9478" width="9.109375" style="104"/>
    <col min="9479" max="9479" width="38.109375" style="104" customWidth="1"/>
    <col min="9480" max="9728" width="9.109375" style="104"/>
    <col min="9729" max="9729" width="3.109375" style="104" customWidth="1"/>
    <col min="9730" max="9730" width="52.44140625" style="104" customWidth="1"/>
    <col min="9731" max="9731" width="21.44140625" style="104" customWidth="1"/>
    <col min="9732" max="9732" width="22.109375" style="104" customWidth="1"/>
    <col min="9733" max="9734" width="9.109375" style="104"/>
    <col min="9735" max="9735" width="38.109375" style="104" customWidth="1"/>
    <col min="9736" max="9984" width="9.109375" style="104"/>
    <col min="9985" max="9985" width="3.109375" style="104" customWidth="1"/>
    <col min="9986" max="9986" width="52.44140625" style="104" customWidth="1"/>
    <col min="9987" max="9987" width="21.44140625" style="104" customWidth="1"/>
    <col min="9988" max="9988" width="22.109375" style="104" customWidth="1"/>
    <col min="9989" max="9990" width="9.109375" style="104"/>
    <col min="9991" max="9991" width="38.109375" style="104" customWidth="1"/>
    <col min="9992" max="10240" width="9.109375" style="104"/>
    <col min="10241" max="10241" width="3.109375" style="104" customWidth="1"/>
    <col min="10242" max="10242" width="52.44140625" style="104" customWidth="1"/>
    <col min="10243" max="10243" width="21.44140625" style="104" customWidth="1"/>
    <col min="10244" max="10244" width="22.109375" style="104" customWidth="1"/>
    <col min="10245" max="10246" width="9.109375" style="104"/>
    <col min="10247" max="10247" width="38.109375" style="104" customWidth="1"/>
    <col min="10248" max="10496" width="9.109375" style="104"/>
    <col min="10497" max="10497" width="3.109375" style="104" customWidth="1"/>
    <col min="10498" max="10498" width="52.44140625" style="104" customWidth="1"/>
    <col min="10499" max="10499" width="21.44140625" style="104" customWidth="1"/>
    <col min="10500" max="10500" width="22.109375" style="104" customWidth="1"/>
    <col min="10501" max="10502" width="9.109375" style="104"/>
    <col min="10503" max="10503" width="38.109375" style="104" customWidth="1"/>
    <col min="10504" max="10752" width="9.109375" style="104"/>
    <col min="10753" max="10753" width="3.109375" style="104" customWidth="1"/>
    <col min="10754" max="10754" width="52.44140625" style="104" customWidth="1"/>
    <col min="10755" max="10755" width="21.44140625" style="104" customWidth="1"/>
    <col min="10756" max="10756" width="22.109375" style="104" customWidth="1"/>
    <col min="10757" max="10758" width="9.109375" style="104"/>
    <col min="10759" max="10759" width="38.109375" style="104" customWidth="1"/>
    <col min="10760" max="11008" width="9.109375" style="104"/>
    <col min="11009" max="11009" width="3.109375" style="104" customWidth="1"/>
    <col min="11010" max="11010" width="52.44140625" style="104" customWidth="1"/>
    <col min="11011" max="11011" width="21.44140625" style="104" customWidth="1"/>
    <col min="11012" max="11012" width="22.109375" style="104" customWidth="1"/>
    <col min="11013" max="11014" width="9.109375" style="104"/>
    <col min="11015" max="11015" width="38.109375" style="104" customWidth="1"/>
    <col min="11016" max="11264" width="9.109375" style="104"/>
    <col min="11265" max="11265" width="3.109375" style="104" customWidth="1"/>
    <col min="11266" max="11266" width="52.44140625" style="104" customWidth="1"/>
    <col min="11267" max="11267" width="21.44140625" style="104" customWidth="1"/>
    <col min="11268" max="11268" width="22.109375" style="104" customWidth="1"/>
    <col min="11269" max="11270" width="9.109375" style="104"/>
    <col min="11271" max="11271" width="38.109375" style="104" customWidth="1"/>
    <col min="11272" max="11520" width="9.109375" style="104"/>
    <col min="11521" max="11521" width="3.109375" style="104" customWidth="1"/>
    <col min="11522" max="11522" width="52.44140625" style="104" customWidth="1"/>
    <col min="11523" max="11523" width="21.44140625" style="104" customWidth="1"/>
    <col min="11524" max="11524" width="22.109375" style="104" customWidth="1"/>
    <col min="11525" max="11526" width="9.109375" style="104"/>
    <col min="11527" max="11527" width="38.109375" style="104" customWidth="1"/>
    <col min="11528" max="11776" width="9.109375" style="104"/>
    <col min="11777" max="11777" width="3.109375" style="104" customWidth="1"/>
    <col min="11778" max="11778" width="52.44140625" style="104" customWidth="1"/>
    <col min="11779" max="11779" width="21.44140625" style="104" customWidth="1"/>
    <col min="11780" max="11780" width="22.109375" style="104" customWidth="1"/>
    <col min="11781" max="11782" width="9.109375" style="104"/>
    <col min="11783" max="11783" width="38.109375" style="104" customWidth="1"/>
    <col min="11784" max="12032" width="9.109375" style="104"/>
    <col min="12033" max="12033" width="3.109375" style="104" customWidth="1"/>
    <col min="12034" max="12034" width="52.44140625" style="104" customWidth="1"/>
    <col min="12035" max="12035" width="21.44140625" style="104" customWidth="1"/>
    <col min="12036" max="12036" width="22.109375" style="104" customWidth="1"/>
    <col min="12037" max="12038" width="9.109375" style="104"/>
    <col min="12039" max="12039" width="38.109375" style="104" customWidth="1"/>
    <col min="12040" max="12288" width="9.109375" style="104"/>
    <col min="12289" max="12289" width="3.109375" style="104" customWidth="1"/>
    <col min="12290" max="12290" width="52.44140625" style="104" customWidth="1"/>
    <col min="12291" max="12291" width="21.44140625" style="104" customWidth="1"/>
    <col min="12292" max="12292" width="22.109375" style="104" customWidth="1"/>
    <col min="12293" max="12294" width="9.109375" style="104"/>
    <col min="12295" max="12295" width="38.109375" style="104" customWidth="1"/>
    <col min="12296" max="12544" width="9.109375" style="104"/>
    <col min="12545" max="12545" width="3.109375" style="104" customWidth="1"/>
    <col min="12546" max="12546" width="52.44140625" style="104" customWidth="1"/>
    <col min="12547" max="12547" width="21.44140625" style="104" customWidth="1"/>
    <col min="12548" max="12548" width="22.109375" style="104" customWidth="1"/>
    <col min="12549" max="12550" width="9.109375" style="104"/>
    <col min="12551" max="12551" width="38.109375" style="104" customWidth="1"/>
    <col min="12552" max="12800" width="9.109375" style="104"/>
    <col min="12801" max="12801" width="3.109375" style="104" customWidth="1"/>
    <col min="12802" max="12802" width="52.44140625" style="104" customWidth="1"/>
    <col min="12803" max="12803" width="21.44140625" style="104" customWidth="1"/>
    <col min="12804" max="12804" width="22.109375" style="104" customWidth="1"/>
    <col min="12805" max="12806" width="9.109375" style="104"/>
    <col min="12807" max="12807" width="38.109375" style="104" customWidth="1"/>
    <col min="12808" max="13056" width="9.109375" style="104"/>
    <col min="13057" max="13057" width="3.109375" style="104" customWidth="1"/>
    <col min="13058" max="13058" width="52.44140625" style="104" customWidth="1"/>
    <col min="13059" max="13059" width="21.44140625" style="104" customWidth="1"/>
    <col min="13060" max="13060" width="22.109375" style="104" customWidth="1"/>
    <col min="13061" max="13062" width="9.109375" style="104"/>
    <col min="13063" max="13063" width="38.109375" style="104" customWidth="1"/>
    <col min="13064" max="13312" width="9.109375" style="104"/>
    <col min="13313" max="13313" width="3.109375" style="104" customWidth="1"/>
    <col min="13314" max="13314" width="52.44140625" style="104" customWidth="1"/>
    <col min="13315" max="13315" width="21.44140625" style="104" customWidth="1"/>
    <col min="13316" max="13316" width="22.109375" style="104" customWidth="1"/>
    <col min="13317" max="13318" width="9.109375" style="104"/>
    <col min="13319" max="13319" width="38.109375" style="104" customWidth="1"/>
    <col min="13320" max="13568" width="9.109375" style="104"/>
    <col min="13569" max="13569" width="3.109375" style="104" customWidth="1"/>
    <col min="13570" max="13570" width="52.44140625" style="104" customWidth="1"/>
    <col min="13571" max="13571" width="21.44140625" style="104" customWidth="1"/>
    <col min="13572" max="13572" width="22.109375" style="104" customWidth="1"/>
    <col min="13573" max="13574" width="9.109375" style="104"/>
    <col min="13575" max="13575" width="38.109375" style="104" customWidth="1"/>
    <col min="13576" max="13824" width="9.109375" style="104"/>
    <col min="13825" max="13825" width="3.109375" style="104" customWidth="1"/>
    <col min="13826" max="13826" width="52.44140625" style="104" customWidth="1"/>
    <col min="13827" max="13827" width="21.44140625" style="104" customWidth="1"/>
    <col min="13828" max="13828" width="22.109375" style="104" customWidth="1"/>
    <col min="13829" max="13830" width="9.109375" style="104"/>
    <col min="13831" max="13831" width="38.109375" style="104" customWidth="1"/>
    <col min="13832" max="14080" width="9.109375" style="104"/>
    <col min="14081" max="14081" width="3.109375" style="104" customWidth="1"/>
    <col min="14082" max="14082" width="52.44140625" style="104" customWidth="1"/>
    <col min="14083" max="14083" width="21.44140625" style="104" customWidth="1"/>
    <col min="14084" max="14084" width="22.109375" style="104" customWidth="1"/>
    <col min="14085" max="14086" width="9.109375" style="104"/>
    <col min="14087" max="14087" width="38.109375" style="104" customWidth="1"/>
    <col min="14088" max="14336" width="9.109375" style="104"/>
    <col min="14337" max="14337" width="3.109375" style="104" customWidth="1"/>
    <col min="14338" max="14338" width="52.44140625" style="104" customWidth="1"/>
    <col min="14339" max="14339" width="21.44140625" style="104" customWidth="1"/>
    <col min="14340" max="14340" width="22.109375" style="104" customWidth="1"/>
    <col min="14341" max="14342" width="9.109375" style="104"/>
    <col min="14343" max="14343" width="38.109375" style="104" customWidth="1"/>
    <col min="14344" max="14592" width="9.109375" style="104"/>
    <col min="14593" max="14593" width="3.109375" style="104" customWidth="1"/>
    <col min="14594" max="14594" width="52.44140625" style="104" customWidth="1"/>
    <col min="14595" max="14595" width="21.44140625" style="104" customWidth="1"/>
    <col min="14596" max="14596" width="22.109375" style="104" customWidth="1"/>
    <col min="14597" max="14598" width="9.109375" style="104"/>
    <col min="14599" max="14599" width="38.109375" style="104" customWidth="1"/>
    <col min="14600" max="14848" width="9.109375" style="104"/>
    <col min="14849" max="14849" width="3.109375" style="104" customWidth="1"/>
    <col min="14850" max="14850" width="52.44140625" style="104" customWidth="1"/>
    <col min="14851" max="14851" width="21.44140625" style="104" customWidth="1"/>
    <col min="14852" max="14852" width="22.109375" style="104" customWidth="1"/>
    <col min="14853" max="14854" width="9.109375" style="104"/>
    <col min="14855" max="14855" width="38.109375" style="104" customWidth="1"/>
    <col min="14856" max="15104" width="9.109375" style="104"/>
    <col min="15105" max="15105" width="3.109375" style="104" customWidth="1"/>
    <col min="15106" max="15106" width="52.44140625" style="104" customWidth="1"/>
    <col min="15107" max="15107" width="21.44140625" style="104" customWidth="1"/>
    <col min="15108" max="15108" width="22.109375" style="104" customWidth="1"/>
    <col min="15109" max="15110" width="9.109375" style="104"/>
    <col min="15111" max="15111" width="38.109375" style="104" customWidth="1"/>
    <col min="15112" max="15360" width="9.109375" style="104"/>
    <col min="15361" max="15361" width="3.109375" style="104" customWidth="1"/>
    <col min="15362" max="15362" width="52.44140625" style="104" customWidth="1"/>
    <col min="15363" max="15363" width="21.44140625" style="104" customWidth="1"/>
    <col min="15364" max="15364" width="22.109375" style="104" customWidth="1"/>
    <col min="15365" max="15366" width="9.109375" style="104"/>
    <col min="15367" max="15367" width="38.109375" style="104" customWidth="1"/>
    <col min="15368" max="15616" width="9.109375" style="104"/>
    <col min="15617" max="15617" width="3.109375" style="104" customWidth="1"/>
    <col min="15618" max="15618" width="52.44140625" style="104" customWidth="1"/>
    <col min="15619" max="15619" width="21.44140625" style="104" customWidth="1"/>
    <col min="15620" max="15620" width="22.109375" style="104" customWidth="1"/>
    <col min="15621" max="15622" width="9.109375" style="104"/>
    <col min="15623" max="15623" width="38.109375" style="104" customWidth="1"/>
    <col min="15624" max="15872" width="9.109375" style="104"/>
    <col min="15873" max="15873" width="3.109375" style="104" customWidth="1"/>
    <col min="15874" max="15874" width="52.44140625" style="104" customWidth="1"/>
    <col min="15875" max="15875" width="21.44140625" style="104" customWidth="1"/>
    <col min="15876" max="15876" width="22.109375" style="104" customWidth="1"/>
    <col min="15877" max="15878" width="9.109375" style="104"/>
    <col min="15879" max="15879" width="38.109375" style="104" customWidth="1"/>
    <col min="15880" max="16128" width="9.109375" style="104"/>
    <col min="16129" max="16129" width="3.109375" style="104" customWidth="1"/>
    <col min="16130" max="16130" width="52.44140625" style="104" customWidth="1"/>
    <col min="16131" max="16131" width="21.44140625" style="104" customWidth="1"/>
    <col min="16132" max="16132" width="22.109375" style="104" customWidth="1"/>
    <col min="16133" max="16134" width="9.109375" style="104"/>
    <col min="16135" max="16135" width="38.109375" style="104" customWidth="1"/>
    <col min="16136" max="16384" width="9.109375" style="104"/>
  </cols>
  <sheetData>
    <row r="1" spans="1:6" ht="84" customHeight="1" x14ac:dyDescent="0.3">
      <c r="A1" s="426" t="s">
        <v>608</v>
      </c>
      <c r="B1" s="426"/>
      <c r="C1" s="426"/>
      <c r="D1" s="426"/>
    </row>
    <row r="2" spans="1:6" ht="30.6" customHeight="1" x14ac:dyDescent="0.3">
      <c r="B2" s="519" t="s">
        <v>85</v>
      </c>
      <c r="C2" s="519"/>
      <c r="D2" s="519"/>
    </row>
    <row r="3" spans="1:6" ht="20.25" customHeight="1" x14ac:dyDescent="0.35">
      <c r="A3" s="450" t="s">
        <v>251</v>
      </c>
      <c r="B3" s="450"/>
      <c r="C3" s="450"/>
      <c r="D3" s="450"/>
    </row>
    <row r="5" spans="1:6" s="105" customFormat="1" ht="63.75" customHeight="1" x14ac:dyDescent="0.3">
      <c r="A5" s="387"/>
      <c r="B5" s="388" t="s">
        <v>86</v>
      </c>
      <c r="C5" s="389" t="s">
        <v>247</v>
      </c>
      <c r="D5" s="391" t="s">
        <v>246</v>
      </c>
    </row>
    <row r="6" spans="1:6" ht="31.2" x14ac:dyDescent="0.3">
      <c r="A6" s="106">
        <v>1</v>
      </c>
      <c r="B6" s="275" t="s">
        <v>180</v>
      </c>
      <c r="C6" s="130">
        <v>3779</v>
      </c>
      <c r="D6" s="266">
        <v>80.747863247863251</v>
      </c>
      <c r="F6" s="126"/>
    </row>
    <row r="7" spans="1:6" x14ac:dyDescent="0.3">
      <c r="A7" s="106">
        <v>2</v>
      </c>
      <c r="B7" s="275" t="s">
        <v>228</v>
      </c>
      <c r="C7" s="130">
        <v>305</v>
      </c>
      <c r="D7" s="266">
        <v>66.01731601731602</v>
      </c>
      <c r="F7" s="126"/>
    </row>
    <row r="8" spans="1:6" x14ac:dyDescent="0.3">
      <c r="A8" s="106">
        <v>3</v>
      </c>
      <c r="B8" s="275" t="s">
        <v>190</v>
      </c>
      <c r="C8" s="130">
        <v>222</v>
      </c>
      <c r="D8" s="266">
        <v>95.278969957081543</v>
      </c>
      <c r="F8" s="126"/>
    </row>
    <row r="9" spans="1:6" s="108" customFormat="1" x14ac:dyDescent="0.3">
      <c r="A9" s="106">
        <v>4</v>
      </c>
      <c r="B9" s="275" t="s">
        <v>184</v>
      </c>
      <c r="C9" s="130">
        <v>137</v>
      </c>
      <c r="D9" s="266">
        <v>80.116959064327489</v>
      </c>
      <c r="F9" s="126"/>
    </row>
    <row r="10" spans="1:6" s="108" customFormat="1" ht="46.8" x14ac:dyDescent="0.3">
      <c r="A10" s="106">
        <v>5</v>
      </c>
      <c r="B10" s="275" t="s">
        <v>182</v>
      </c>
      <c r="C10" s="130">
        <v>136</v>
      </c>
      <c r="D10" s="266">
        <v>19.970631424375917</v>
      </c>
      <c r="F10" s="126"/>
    </row>
    <row r="11" spans="1:6" s="108" customFormat="1" x14ac:dyDescent="0.3">
      <c r="A11" s="106">
        <v>6</v>
      </c>
      <c r="B11" s="275" t="s">
        <v>194</v>
      </c>
      <c r="C11" s="130">
        <v>125</v>
      </c>
      <c r="D11" s="266">
        <v>86.805555555555557</v>
      </c>
      <c r="F11" s="126"/>
    </row>
    <row r="12" spans="1:6" s="108" customFormat="1" x14ac:dyDescent="0.3">
      <c r="A12" s="106">
        <v>7</v>
      </c>
      <c r="B12" s="275" t="s">
        <v>212</v>
      </c>
      <c r="C12" s="130">
        <v>122</v>
      </c>
      <c r="D12" s="266">
        <v>57.009345794392516</v>
      </c>
      <c r="F12" s="126"/>
    </row>
    <row r="13" spans="1:6" s="108" customFormat="1" x14ac:dyDescent="0.3">
      <c r="A13" s="106">
        <v>8</v>
      </c>
      <c r="B13" s="275" t="s">
        <v>239</v>
      </c>
      <c r="C13" s="130">
        <v>121</v>
      </c>
      <c r="D13" s="266">
        <v>72.891566265060234</v>
      </c>
      <c r="F13" s="126"/>
    </row>
    <row r="14" spans="1:6" s="108" customFormat="1" x14ac:dyDescent="0.3">
      <c r="A14" s="106">
        <v>9</v>
      </c>
      <c r="B14" s="275" t="s">
        <v>214</v>
      </c>
      <c r="C14" s="130">
        <v>121</v>
      </c>
      <c r="D14" s="266">
        <v>65.053763440860209</v>
      </c>
      <c r="F14" s="126"/>
    </row>
    <row r="15" spans="1:6" s="108" customFormat="1" x14ac:dyDescent="0.3">
      <c r="A15" s="106">
        <v>10</v>
      </c>
      <c r="B15" s="275" t="s">
        <v>181</v>
      </c>
      <c r="C15" s="130">
        <v>117</v>
      </c>
      <c r="D15" s="266">
        <v>27.464788732394368</v>
      </c>
      <c r="F15" s="126"/>
    </row>
    <row r="16" spans="1:6" s="108" customFormat="1" x14ac:dyDescent="0.3">
      <c r="A16" s="106">
        <v>11</v>
      </c>
      <c r="B16" s="275" t="s">
        <v>204</v>
      </c>
      <c r="C16" s="130">
        <v>106</v>
      </c>
      <c r="D16" s="266">
        <v>17.462932454695224</v>
      </c>
      <c r="F16" s="126"/>
    </row>
    <row r="17" spans="1:6" s="108" customFormat="1" x14ac:dyDescent="0.3">
      <c r="A17" s="106">
        <v>12</v>
      </c>
      <c r="B17" s="275" t="s">
        <v>189</v>
      </c>
      <c r="C17" s="130">
        <v>98</v>
      </c>
      <c r="D17" s="266">
        <v>73.68421052631578</v>
      </c>
      <c r="F17" s="126"/>
    </row>
    <row r="18" spans="1:6" s="108" customFormat="1" ht="31.2" x14ac:dyDescent="0.3">
      <c r="A18" s="106">
        <v>13</v>
      </c>
      <c r="B18" s="275" t="s">
        <v>254</v>
      </c>
      <c r="C18" s="130">
        <v>92</v>
      </c>
      <c r="D18" s="266">
        <v>46.938775510204081</v>
      </c>
      <c r="F18" s="126"/>
    </row>
    <row r="19" spans="1:6" s="108" customFormat="1" x14ac:dyDescent="0.3">
      <c r="A19" s="106">
        <v>14</v>
      </c>
      <c r="B19" s="275" t="s">
        <v>216</v>
      </c>
      <c r="C19" s="130">
        <v>82</v>
      </c>
      <c r="D19" s="266">
        <v>56.164383561643838</v>
      </c>
      <c r="F19" s="126"/>
    </row>
    <row r="20" spans="1:6" s="108" customFormat="1" x14ac:dyDescent="0.3">
      <c r="A20" s="106">
        <v>15</v>
      </c>
      <c r="B20" s="275" t="s">
        <v>183</v>
      </c>
      <c r="C20" s="130">
        <v>81</v>
      </c>
      <c r="D20" s="266">
        <v>15.370018975332068</v>
      </c>
      <c r="F20" s="126"/>
    </row>
    <row r="21" spans="1:6" s="108" customFormat="1" ht="31.2" x14ac:dyDescent="0.3">
      <c r="A21" s="106">
        <v>16</v>
      </c>
      <c r="B21" s="275" t="s">
        <v>223</v>
      </c>
      <c r="C21" s="130">
        <v>80</v>
      </c>
      <c r="D21" s="266">
        <v>72.727272727272734</v>
      </c>
      <c r="F21" s="126"/>
    </row>
    <row r="22" spans="1:6" s="108" customFormat="1" x14ac:dyDescent="0.3">
      <c r="A22" s="106">
        <v>17</v>
      </c>
      <c r="B22" s="275" t="s">
        <v>224</v>
      </c>
      <c r="C22" s="130">
        <v>70</v>
      </c>
      <c r="D22" s="266">
        <v>60.869565217391312</v>
      </c>
      <c r="F22" s="126"/>
    </row>
    <row r="23" spans="1:6" s="108" customFormat="1" ht="31.2" x14ac:dyDescent="0.3">
      <c r="A23" s="106">
        <v>18</v>
      </c>
      <c r="B23" s="275" t="s">
        <v>250</v>
      </c>
      <c r="C23" s="130">
        <v>60</v>
      </c>
      <c r="D23" s="266">
        <v>80</v>
      </c>
      <c r="F23" s="126"/>
    </row>
    <row r="24" spans="1:6" s="108" customFormat="1" ht="31.2" x14ac:dyDescent="0.3">
      <c r="A24" s="106">
        <v>19</v>
      </c>
      <c r="B24" s="275" t="s">
        <v>195</v>
      </c>
      <c r="C24" s="130">
        <v>60</v>
      </c>
      <c r="D24" s="266">
        <v>48.780487804878049</v>
      </c>
      <c r="F24" s="126"/>
    </row>
    <row r="25" spans="1:6" s="108" customFormat="1" ht="31.2" x14ac:dyDescent="0.3">
      <c r="A25" s="106">
        <v>20</v>
      </c>
      <c r="B25" s="275" t="s">
        <v>252</v>
      </c>
      <c r="C25" s="130">
        <v>57</v>
      </c>
      <c r="D25" s="266">
        <v>21.755725190839694</v>
      </c>
      <c r="F25" s="126"/>
    </row>
    <row r="26" spans="1:6" s="108" customFormat="1" x14ac:dyDescent="0.3">
      <c r="A26" s="106">
        <v>21</v>
      </c>
      <c r="B26" s="275" t="s">
        <v>325</v>
      </c>
      <c r="C26" s="130">
        <v>53</v>
      </c>
      <c r="D26" s="266">
        <v>48.18181818181818</v>
      </c>
      <c r="F26" s="126"/>
    </row>
    <row r="27" spans="1:6" s="108" customFormat="1" x14ac:dyDescent="0.3">
      <c r="A27" s="106">
        <v>22</v>
      </c>
      <c r="B27" s="275" t="s">
        <v>255</v>
      </c>
      <c r="C27" s="130">
        <v>53</v>
      </c>
      <c r="D27" s="266">
        <v>69.73684210526315</v>
      </c>
      <c r="F27" s="126"/>
    </row>
    <row r="28" spans="1:6" s="108" customFormat="1" x14ac:dyDescent="0.3">
      <c r="A28" s="106">
        <v>23</v>
      </c>
      <c r="B28" s="275" t="s">
        <v>249</v>
      </c>
      <c r="C28" s="130">
        <v>49</v>
      </c>
      <c r="D28" s="266">
        <v>72.058823529411768</v>
      </c>
      <c r="F28" s="126"/>
    </row>
    <row r="29" spans="1:6" s="108" customFormat="1" x14ac:dyDescent="0.3">
      <c r="A29" s="106">
        <v>24</v>
      </c>
      <c r="B29" s="275" t="s">
        <v>206</v>
      </c>
      <c r="C29" s="130">
        <v>48</v>
      </c>
      <c r="D29" s="266">
        <v>51.063829787234042</v>
      </c>
      <c r="F29" s="126"/>
    </row>
    <row r="30" spans="1:6" s="108" customFormat="1" x14ac:dyDescent="0.3">
      <c r="A30" s="106">
        <v>25</v>
      </c>
      <c r="B30" s="275" t="s">
        <v>545</v>
      </c>
      <c r="C30" s="130">
        <v>46</v>
      </c>
      <c r="D30" s="266">
        <v>63.013698630136986</v>
      </c>
      <c r="F30" s="126"/>
    </row>
    <row r="31" spans="1:6" s="108" customFormat="1" x14ac:dyDescent="0.3">
      <c r="A31" s="106">
        <v>26</v>
      </c>
      <c r="B31" s="275" t="s">
        <v>207</v>
      </c>
      <c r="C31" s="130">
        <v>43</v>
      </c>
      <c r="D31" s="266">
        <v>81.132075471698116</v>
      </c>
      <c r="F31" s="126"/>
    </row>
    <row r="32" spans="1:6" s="108" customFormat="1" ht="31.2" x14ac:dyDescent="0.3">
      <c r="A32" s="106">
        <v>27</v>
      </c>
      <c r="B32" s="275" t="s">
        <v>544</v>
      </c>
      <c r="C32" s="130">
        <v>43</v>
      </c>
      <c r="D32" s="266">
        <v>50</v>
      </c>
      <c r="F32" s="126"/>
    </row>
    <row r="33" spans="1:6" s="108" customFormat="1" ht="31.2" x14ac:dyDescent="0.3">
      <c r="A33" s="106">
        <v>28</v>
      </c>
      <c r="B33" s="275" t="s">
        <v>203</v>
      </c>
      <c r="C33" s="130">
        <v>42</v>
      </c>
      <c r="D33" s="266">
        <v>21.649484536082475</v>
      </c>
      <c r="F33" s="126"/>
    </row>
    <row r="34" spans="1:6" s="108" customFormat="1" x14ac:dyDescent="0.3">
      <c r="A34" s="106">
        <v>29</v>
      </c>
      <c r="B34" s="275" t="s">
        <v>261</v>
      </c>
      <c r="C34" s="130">
        <v>40</v>
      </c>
      <c r="D34" s="266">
        <v>60.606060606060609</v>
      </c>
      <c r="F34" s="126"/>
    </row>
    <row r="35" spans="1:6" s="108" customFormat="1" x14ac:dyDescent="0.3">
      <c r="A35" s="106">
        <v>30</v>
      </c>
      <c r="B35" s="275" t="s">
        <v>198</v>
      </c>
      <c r="C35" s="130">
        <v>40</v>
      </c>
      <c r="D35" s="266">
        <v>55.555555555555557</v>
      </c>
      <c r="F35" s="126"/>
    </row>
    <row r="36" spans="1:6" s="108" customFormat="1" ht="31.2" x14ac:dyDescent="0.3">
      <c r="A36" s="106">
        <v>31</v>
      </c>
      <c r="B36" s="276" t="s">
        <v>546</v>
      </c>
      <c r="C36" s="125">
        <v>36</v>
      </c>
      <c r="D36" s="266">
        <v>54.54545454545454</v>
      </c>
      <c r="F36" s="126"/>
    </row>
    <row r="37" spans="1:6" s="108" customFormat="1" x14ac:dyDescent="0.3">
      <c r="A37" s="106">
        <v>32</v>
      </c>
      <c r="B37" s="275" t="s">
        <v>220</v>
      </c>
      <c r="C37" s="130">
        <v>35</v>
      </c>
      <c r="D37" s="266">
        <v>10.802469135802468</v>
      </c>
      <c r="F37" s="126"/>
    </row>
    <row r="38" spans="1:6" s="108" customFormat="1" ht="31.2" x14ac:dyDescent="0.3">
      <c r="A38" s="106">
        <v>33</v>
      </c>
      <c r="B38" s="275" t="s">
        <v>226</v>
      </c>
      <c r="C38" s="130">
        <v>34</v>
      </c>
      <c r="D38" s="266">
        <v>58.620689655172406</v>
      </c>
      <c r="F38" s="126"/>
    </row>
    <row r="39" spans="1:6" s="108" customFormat="1" ht="31.2" x14ac:dyDescent="0.3">
      <c r="A39" s="106">
        <v>34</v>
      </c>
      <c r="B39" s="275" t="s">
        <v>549</v>
      </c>
      <c r="C39" s="130">
        <v>33</v>
      </c>
      <c r="D39" s="266">
        <v>70.212765957446805</v>
      </c>
      <c r="F39" s="126"/>
    </row>
    <row r="40" spans="1:6" s="108" customFormat="1" x14ac:dyDescent="0.3">
      <c r="A40" s="106">
        <v>35</v>
      </c>
      <c r="B40" s="275" t="s">
        <v>191</v>
      </c>
      <c r="C40" s="130">
        <v>33</v>
      </c>
      <c r="D40" s="266">
        <v>36.666666666666664</v>
      </c>
      <c r="F40" s="126"/>
    </row>
    <row r="41" spans="1:6" s="108" customFormat="1" x14ac:dyDescent="0.3">
      <c r="A41" s="106">
        <v>36</v>
      </c>
      <c r="B41" s="275" t="s">
        <v>263</v>
      </c>
      <c r="C41" s="130">
        <v>32</v>
      </c>
      <c r="D41" s="266">
        <v>80</v>
      </c>
      <c r="F41" s="126"/>
    </row>
    <row r="42" spans="1:6" x14ac:dyDescent="0.3">
      <c r="A42" s="106">
        <v>37</v>
      </c>
      <c r="B42" s="275" t="s">
        <v>209</v>
      </c>
      <c r="C42" s="130">
        <v>32</v>
      </c>
      <c r="D42" s="267">
        <v>47.058823529411761</v>
      </c>
      <c r="F42" s="126"/>
    </row>
    <row r="43" spans="1:6" x14ac:dyDescent="0.3">
      <c r="A43" s="106">
        <v>38</v>
      </c>
      <c r="B43" s="277" t="s">
        <v>259</v>
      </c>
      <c r="C43" s="130">
        <v>30</v>
      </c>
      <c r="D43" s="267">
        <v>83.333333333333343</v>
      </c>
      <c r="F43" s="126"/>
    </row>
    <row r="44" spans="1:6" x14ac:dyDescent="0.3">
      <c r="A44" s="106">
        <v>39</v>
      </c>
      <c r="B44" s="275" t="s">
        <v>531</v>
      </c>
      <c r="C44" s="130">
        <v>30</v>
      </c>
      <c r="D44" s="267">
        <v>42.25352112676056</v>
      </c>
      <c r="F44" s="126"/>
    </row>
    <row r="45" spans="1:6" ht="31.2" x14ac:dyDescent="0.3">
      <c r="A45" s="106">
        <v>40</v>
      </c>
      <c r="B45" s="275" t="s">
        <v>609</v>
      </c>
      <c r="C45" s="130">
        <v>28</v>
      </c>
      <c r="D45" s="267">
        <v>80</v>
      </c>
      <c r="F45" s="126"/>
    </row>
    <row r="46" spans="1:6" ht="31.2" x14ac:dyDescent="0.3">
      <c r="A46" s="106">
        <v>41</v>
      </c>
      <c r="B46" s="275" t="s">
        <v>185</v>
      </c>
      <c r="C46" s="130">
        <v>28</v>
      </c>
      <c r="D46" s="267">
        <v>15.053763440860216</v>
      </c>
      <c r="F46" s="126"/>
    </row>
    <row r="47" spans="1:6" x14ac:dyDescent="0.3">
      <c r="A47" s="106">
        <v>42</v>
      </c>
      <c r="B47" s="275" t="s">
        <v>201</v>
      </c>
      <c r="C47" s="130">
        <v>28</v>
      </c>
      <c r="D47" s="267">
        <v>71.794871794871796</v>
      </c>
      <c r="F47" s="126"/>
    </row>
    <row r="48" spans="1:6" ht="31.2" x14ac:dyDescent="0.3">
      <c r="A48" s="106">
        <v>43</v>
      </c>
      <c r="B48" s="277" t="s">
        <v>237</v>
      </c>
      <c r="C48" s="130">
        <v>27</v>
      </c>
      <c r="D48" s="267">
        <v>75</v>
      </c>
      <c r="F48" s="126"/>
    </row>
    <row r="49" spans="1:6" ht="31.2" x14ac:dyDescent="0.3">
      <c r="A49" s="106">
        <v>44</v>
      </c>
      <c r="B49" s="277" t="s">
        <v>257</v>
      </c>
      <c r="C49" s="130">
        <v>26</v>
      </c>
      <c r="D49" s="267">
        <v>63.414634146341463</v>
      </c>
      <c r="F49" s="126"/>
    </row>
    <row r="50" spans="1:6" x14ac:dyDescent="0.3">
      <c r="A50" s="106">
        <v>45</v>
      </c>
      <c r="B50" s="277" t="s">
        <v>196</v>
      </c>
      <c r="C50" s="130">
        <v>26</v>
      </c>
      <c r="D50" s="267">
        <v>34.666666666666671</v>
      </c>
      <c r="F50" s="126"/>
    </row>
    <row r="51" spans="1:6" ht="31.2" x14ac:dyDescent="0.3">
      <c r="A51" s="106">
        <v>46</v>
      </c>
      <c r="B51" s="277" t="s">
        <v>262</v>
      </c>
      <c r="C51" s="130">
        <v>25</v>
      </c>
      <c r="D51" s="267">
        <v>58.139534883720934</v>
      </c>
      <c r="F51" s="126"/>
    </row>
    <row r="52" spans="1:6" x14ac:dyDescent="0.3">
      <c r="A52" s="106">
        <v>47</v>
      </c>
      <c r="B52" s="277" t="s">
        <v>197</v>
      </c>
      <c r="C52" s="130">
        <v>24</v>
      </c>
      <c r="D52" s="267">
        <v>35.294117647058826</v>
      </c>
      <c r="F52" s="126"/>
    </row>
    <row r="53" spans="1:6" ht="19.2" customHeight="1" x14ac:dyDescent="0.3">
      <c r="A53" s="106">
        <v>48</v>
      </c>
      <c r="B53" s="277" t="s">
        <v>199</v>
      </c>
      <c r="C53" s="130">
        <v>24</v>
      </c>
      <c r="D53" s="267">
        <v>24</v>
      </c>
      <c r="F53" s="126"/>
    </row>
    <row r="54" spans="1:6" x14ac:dyDescent="0.3">
      <c r="A54" s="106">
        <v>49</v>
      </c>
      <c r="B54" s="277" t="s">
        <v>208</v>
      </c>
      <c r="C54" s="130">
        <v>24</v>
      </c>
      <c r="D54" s="267">
        <v>45.283018867924532</v>
      </c>
      <c r="F54" s="126"/>
    </row>
    <row r="55" spans="1:6" ht="31.2" x14ac:dyDescent="0.3">
      <c r="A55" s="106">
        <v>50</v>
      </c>
      <c r="B55" s="277" t="s">
        <v>193</v>
      </c>
      <c r="C55" s="130">
        <v>24</v>
      </c>
      <c r="D55" s="267">
        <v>66.666666666666657</v>
      </c>
      <c r="F55" s="126"/>
    </row>
    <row r="56" spans="1:6" x14ac:dyDescent="0.3">
      <c r="C56" s="243"/>
      <c r="D56" s="268"/>
    </row>
  </sheetData>
  <mergeCells count="3">
    <mergeCell ref="A1:D1"/>
    <mergeCell ref="B2:D2"/>
    <mergeCell ref="A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58"/>
  <sheetViews>
    <sheetView view="pageBreakPreview" topLeftCell="A4" zoomScale="90" zoomScaleSheetLayoutView="90" workbookViewId="0">
      <selection activeCell="H8" sqref="H8"/>
    </sheetView>
  </sheetViews>
  <sheetFormatPr defaultRowHeight="15.6" x14ac:dyDescent="0.3"/>
  <cols>
    <col min="1" max="1" width="4.33203125" style="345" customWidth="1"/>
    <col min="2" max="2" width="61.44140625" style="114" customWidth="1"/>
    <col min="3" max="3" width="24.6640625" style="105" customWidth="1"/>
    <col min="4" max="224" width="8.88671875" style="104"/>
    <col min="225" max="225" width="4.33203125" style="104" customWidth="1"/>
    <col min="226" max="226" width="31.109375" style="104" customWidth="1"/>
    <col min="227" max="229" width="10" style="104" customWidth="1"/>
    <col min="230" max="230" width="10.33203125" style="104" customWidth="1"/>
    <col min="231" max="232" width="10" style="104" customWidth="1"/>
    <col min="233" max="256" width="8.88671875" style="104"/>
    <col min="257" max="257" width="4.33203125" style="104" customWidth="1"/>
    <col min="258" max="258" width="61.44140625" style="104" customWidth="1"/>
    <col min="259" max="259" width="24.6640625" style="104" customWidth="1"/>
    <col min="260" max="480" width="8.88671875" style="104"/>
    <col min="481" max="481" width="4.33203125" style="104" customWidth="1"/>
    <col min="482" max="482" width="31.109375" style="104" customWidth="1"/>
    <col min="483" max="485" width="10" style="104" customWidth="1"/>
    <col min="486" max="486" width="10.33203125" style="104" customWidth="1"/>
    <col min="487" max="488" width="10" style="104" customWidth="1"/>
    <col min="489" max="512" width="8.88671875" style="104"/>
    <col min="513" max="513" width="4.33203125" style="104" customWidth="1"/>
    <col min="514" max="514" width="61.44140625" style="104" customWidth="1"/>
    <col min="515" max="515" width="24.6640625" style="104" customWidth="1"/>
    <col min="516" max="736" width="8.88671875" style="104"/>
    <col min="737" max="737" width="4.33203125" style="104" customWidth="1"/>
    <col min="738" max="738" width="31.109375" style="104" customWidth="1"/>
    <col min="739" max="741" width="10" style="104" customWidth="1"/>
    <col min="742" max="742" width="10.33203125" style="104" customWidth="1"/>
    <col min="743" max="744" width="10" style="104" customWidth="1"/>
    <col min="745" max="768" width="8.88671875" style="104"/>
    <col min="769" max="769" width="4.33203125" style="104" customWidth="1"/>
    <col min="770" max="770" width="61.44140625" style="104" customWidth="1"/>
    <col min="771" max="771" width="24.6640625" style="104" customWidth="1"/>
    <col min="772" max="992" width="8.88671875" style="104"/>
    <col min="993" max="993" width="4.33203125" style="104" customWidth="1"/>
    <col min="994" max="994" width="31.109375" style="104" customWidth="1"/>
    <col min="995" max="997" width="10" style="104" customWidth="1"/>
    <col min="998" max="998" width="10.33203125" style="104" customWidth="1"/>
    <col min="999" max="1000" width="10" style="104" customWidth="1"/>
    <col min="1001" max="1024" width="8.88671875" style="104"/>
    <col min="1025" max="1025" width="4.33203125" style="104" customWidth="1"/>
    <col min="1026" max="1026" width="61.44140625" style="104" customWidth="1"/>
    <col min="1027" max="1027" width="24.6640625" style="104" customWidth="1"/>
    <col min="1028" max="1248" width="8.88671875" style="104"/>
    <col min="1249" max="1249" width="4.33203125" style="104" customWidth="1"/>
    <col min="1250" max="1250" width="31.109375" style="104" customWidth="1"/>
    <col min="1251" max="1253" width="10" style="104" customWidth="1"/>
    <col min="1254" max="1254" width="10.33203125" style="104" customWidth="1"/>
    <col min="1255" max="1256" width="10" style="104" customWidth="1"/>
    <col min="1257" max="1280" width="8.88671875" style="104"/>
    <col min="1281" max="1281" width="4.33203125" style="104" customWidth="1"/>
    <col min="1282" max="1282" width="61.44140625" style="104" customWidth="1"/>
    <col min="1283" max="1283" width="24.6640625" style="104" customWidth="1"/>
    <col min="1284" max="1504" width="8.88671875" style="104"/>
    <col min="1505" max="1505" width="4.33203125" style="104" customWidth="1"/>
    <col min="1506" max="1506" width="31.109375" style="104" customWidth="1"/>
    <col min="1507" max="1509" width="10" style="104" customWidth="1"/>
    <col min="1510" max="1510" width="10.33203125" style="104" customWidth="1"/>
    <col min="1511" max="1512" width="10" style="104" customWidth="1"/>
    <col min="1513" max="1536" width="8.88671875" style="104"/>
    <col min="1537" max="1537" width="4.33203125" style="104" customWidth="1"/>
    <col min="1538" max="1538" width="61.44140625" style="104" customWidth="1"/>
    <col min="1539" max="1539" width="24.6640625" style="104" customWidth="1"/>
    <col min="1540" max="1760" width="8.88671875" style="104"/>
    <col min="1761" max="1761" width="4.33203125" style="104" customWidth="1"/>
    <col min="1762" max="1762" width="31.109375" style="104" customWidth="1"/>
    <col min="1763" max="1765" width="10" style="104" customWidth="1"/>
    <col min="1766" max="1766" width="10.33203125" style="104" customWidth="1"/>
    <col min="1767" max="1768" width="10" style="104" customWidth="1"/>
    <col min="1769" max="1792" width="8.88671875" style="104"/>
    <col min="1793" max="1793" width="4.33203125" style="104" customWidth="1"/>
    <col min="1794" max="1794" width="61.44140625" style="104" customWidth="1"/>
    <col min="1795" max="1795" width="24.6640625" style="104" customWidth="1"/>
    <col min="1796" max="2016" width="8.88671875" style="104"/>
    <col min="2017" max="2017" width="4.33203125" style="104" customWidth="1"/>
    <col min="2018" max="2018" width="31.109375" style="104" customWidth="1"/>
    <col min="2019" max="2021" width="10" style="104" customWidth="1"/>
    <col min="2022" max="2022" width="10.33203125" style="104" customWidth="1"/>
    <col min="2023" max="2024" width="10" style="104" customWidth="1"/>
    <col min="2025" max="2048" width="8.88671875" style="104"/>
    <col min="2049" max="2049" width="4.33203125" style="104" customWidth="1"/>
    <col min="2050" max="2050" width="61.44140625" style="104" customWidth="1"/>
    <col min="2051" max="2051" width="24.6640625" style="104" customWidth="1"/>
    <col min="2052" max="2272" width="8.88671875" style="104"/>
    <col min="2273" max="2273" width="4.33203125" style="104" customWidth="1"/>
    <col min="2274" max="2274" width="31.109375" style="104" customWidth="1"/>
    <col min="2275" max="2277" width="10" style="104" customWidth="1"/>
    <col min="2278" max="2278" width="10.33203125" style="104" customWidth="1"/>
    <col min="2279" max="2280" width="10" style="104" customWidth="1"/>
    <col min="2281" max="2304" width="8.88671875" style="104"/>
    <col min="2305" max="2305" width="4.33203125" style="104" customWidth="1"/>
    <col min="2306" max="2306" width="61.44140625" style="104" customWidth="1"/>
    <col min="2307" max="2307" width="24.6640625" style="104" customWidth="1"/>
    <col min="2308" max="2528" width="8.88671875" style="104"/>
    <col min="2529" max="2529" width="4.33203125" style="104" customWidth="1"/>
    <col min="2530" max="2530" width="31.109375" style="104" customWidth="1"/>
    <col min="2531" max="2533" width="10" style="104" customWidth="1"/>
    <col min="2534" max="2534" width="10.33203125" style="104" customWidth="1"/>
    <col min="2535" max="2536" width="10" style="104" customWidth="1"/>
    <col min="2537" max="2560" width="8.88671875" style="104"/>
    <col min="2561" max="2561" width="4.33203125" style="104" customWidth="1"/>
    <col min="2562" max="2562" width="61.44140625" style="104" customWidth="1"/>
    <col min="2563" max="2563" width="24.6640625" style="104" customWidth="1"/>
    <col min="2564" max="2784" width="8.88671875" style="104"/>
    <col min="2785" max="2785" width="4.33203125" style="104" customWidth="1"/>
    <col min="2786" max="2786" width="31.109375" style="104" customWidth="1"/>
    <col min="2787" max="2789" width="10" style="104" customWidth="1"/>
    <col min="2790" max="2790" width="10.33203125" style="104" customWidth="1"/>
    <col min="2791" max="2792" width="10" style="104" customWidth="1"/>
    <col min="2793" max="2816" width="8.88671875" style="104"/>
    <col min="2817" max="2817" width="4.33203125" style="104" customWidth="1"/>
    <col min="2818" max="2818" width="61.44140625" style="104" customWidth="1"/>
    <col min="2819" max="2819" width="24.6640625" style="104" customWidth="1"/>
    <col min="2820" max="3040" width="8.88671875" style="104"/>
    <col min="3041" max="3041" width="4.33203125" style="104" customWidth="1"/>
    <col min="3042" max="3042" width="31.109375" style="104" customWidth="1"/>
    <col min="3043" max="3045" width="10" style="104" customWidth="1"/>
    <col min="3046" max="3046" width="10.33203125" style="104" customWidth="1"/>
    <col min="3047" max="3048" width="10" style="104" customWidth="1"/>
    <col min="3049" max="3072" width="8.88671875" style="104"/>
    <col min="3073" max="3073" width="4.33203125" style="104" customWidth="1"/>
    <col min="3074" max="3074" width="61.44140625" style="104" customWidth="1"/>
    <col min="3075" max="3075" width="24.6640625" style="104" customWidth="1"/>
    <col min="3076" max="3296" width="8.88671875" style="104"/>
    <col min="3297" max="3297" width="4.33203125" style="104" customWidth="1"/>
    <col min="3298" max="3298" width="31.109375" style="104" customWidth="1"/>
    <col min="3299" max="3301" width="10" style="104" customWidth="1"/>
    <col min="3302" max="3302" width="10.33203125" style="104" customWidth="1"/>
    <col min="3303" max="3304" width="10" style="104" customWidth="1"/>
    <col min="3305" max="3328" width="8.88671875" style="104"/>
    <col min="3329" max="3329" width="4.33203125" style="104" customWidth="1"/>
    <col min="3330" max="3330" width="61.44140625" style="104" customWidth="1"/>
    <col min="3331" max="3331" width="24.6640625" style="104" customWidth="1"/>
    <col min="3332" max="3552" width="8.88671875" style="104"/>
    <col min="3553" max="3553" width="4.33203125" style="104" customWidth="1"/>
    <col min="3554" max="3554" width="31.109375" style="104" customWidth="1"/>
    <col min="3555" max="3557" width="10" style="104" customWidth="1"/>
    <col min="3558" max="3558" width="10.33203125" style="104" customWidth="1"/>
    <col min="3559" max="3560" width="10" style="104" customWidth="1"/>
    <col min="3561" max="3584" width="8.88671875" style="104"/>
    <col min="3585" max="3585" width="4.33203125" style="104" customWidth="1"/>
    <col min="3586" max="3586" width="61.44140625" style="104" customWidth="1"/>
    <col min="3587" max="3587" width="24.6640625" style="104" customWidth="1"/>
    <col min="3588" max="3808" width="8.88671875" style="104"/>
    <col min="3809" max="3809" width="4.33203125" style="104" customWidth="1"/>
    <col min="3810" max="3810" width="31.109375" style="104" customWidth="1"/>
    <col min="3811" max="3813" width="10" style="104" customWidth="1"/>
    <col min="3814" max="3814" width="10.33203125" style="104" customWidth="1"/>
    <col min="3815" max="3816" width="10" style="104" customWidth="1"/>
    <col min="3817" max="3840" width="8.88671875" style="104"/>
    <col min="3841" max="3841" width="4.33203125" style="104" customWidth="1"/>
    <col min="3842" max="3842" width="61.44140625" style="104" customWidth="1"/>
    <col min="3843" max="3843" width="24.6640625" style="104" customWidth="1"/>
    <col min="3844" max="4064" width="8.88671875" style="104"/>
    <col min="4065" max="4065" width="4.33203125" style="104" customWidth="1"/>
    <col min="4066" max="4066" width="31.109375" style="104" customWidth="1"/>
    <col min="4067" max="4069" width="10" style="104" customWidth="1"/>
    <col min="4070" max="4070" width="10.33203125" style="104" customWidth="1"/>
    <col min="4071" max="4072" width="10" style="104" customWidth="1"/>
    <col min="4073" max="4096" width="8.88671875" style="104"/>
    <col min="4097" max="4097" width="4.33203125" style="104" customWidth="1"/>
    <col min="4098" max="4098" width="61.44140625" style="104" customWidth="1"/>
    <col min="4099" max="4099" width="24.6640625" style="104" customWidth="1"/>
    <col min="4100" max="4320" width="8.88671875" style="104"/>
    <col min="4321" max="4321" width="4.33203125" style="104" customWidth="1"/>
    <col min="4322" max="4322" width="31.109375" style="104" customWidth="1"/>
    <col min="4323" max="4325" width="10" style="104" customWidth="1"/>
    <col min="4326" max="4326" width="10.33203125" style="104" customWidth="1"/>
    <col min="4327" max="4328" width="10" style="104" customWidth="1"/>
    <col min="4329" max="4352" width="8.88671875" style="104"/>
    <col min="4353" max="4353" width="4.33203125" style="104" customWidth="1"/>
    <col min="4354" max="4354" width="61.44140625" style="104" customWidth="1"/>
    <col min="4355" max="4355" width="24.6640625" style="104" customWidth="1"/>
    <col min="4356" max="4576" width="8.88671875" style="104"/>
    <col min="4577" max="4577" width="4.33203125" style="104" customWidth="1"/>
    <col min="4578" max="4578" width="31.109375" style="104" customWidth="1"/>
    <col min="4579" max="4581" width="10" style="104" customWidth="1"/>
    <col min="4582" max="4582" width="10.33203125" style="104" customWidth="1"/>
    <col min="4583" max="4584" width="10" style="104" customWidth="1"/>
    <col min="4585" max="4608" width="8.88671875" style="104"/>
    <col min="4609" max="4609" width="4.33203125" style="104" customWidth="1"/>
    <col min="4610" max="4610" width="61.44140625" style="104" customWidth="1"/>
    <col min="4611" max="4611" width="24.6640625" style="104" customWidth="1"/>
    <col min="4612" max="4832" width="8.88671875" style="104"/>
    <col min="4833" max="4833" width="4.33203125" style="104" customWidth="1"/>
    <col min="4834" max="4834" width="31.109375" style="104" customWidth="1"/>
    <col min="4835" max="4837" width="10" style="104" customWidth="1"/>
    <col min="4838" max="4838" width="10.33203125" style="104" customWidth="1"/>
    <col min="4839" max="4840" width="10" style="104" customWidth="1"/>
    <col min="4841" max="4864" width="8.88671875" style="104"/>
    <col min="4865" max="4865" width="4.33203125" style="104" customWidth="1"/>
    <col min="4866" max="4866" width="61.44140625" style="104" customWidth="1"/>
    <col min="4867" max="4867" width="24.6640625" style="104" customWidth="1"/>
    <col min="4868" max="5088" width="8.88671875" style="104"/>
    <col min="5089" max="5089" width="4.33203125" style="104" customWidth="1"/>
    <col min="5090" max="5090" width="31.109375" style="104" customWidth="1"/>
    <col min="5091" max="5093" width="10" style="104" customWidth="1"/>
    <col min="5094" max="5094" width="10.33203125" style="104" customWidth="1"/>
    <col min="5095" max="5096" width="10" style="104" customWidth="1"/>
    <col min="5097" max="5120" width="8.88671875" style="104"/>
    <col min="5121" max="5121" width="4.33203125" style="104" customWidth="1"/>
    <col min="5122" max="5122" width="61.44140625" style="104" customWidth="1"/>
    <col min="5123" max="5123" width="24.6640625" style="104" customWidth="1"/>
    <col min="5124" max="5344" width="8.88671875" style="104"/>
    <col min="5345" max="5345" width="4.33203125" style="104" customWidth="1"/>
    <col min="5346" max="5346" width="31.109375" style="104" customWidth="1"/>
    <col min="5347" max="5349" width="10" style="104" customWidth="1"/>
    <col min="5350" max="5350" width="10.33203125" style="104" customWidth="1"/>
    <col min="5351" max="5352" width="10" style="104" customWidth="1"/>
    <col min="5353" max="5376" width="8.88671875" style="104"/>
    <col min="5377" max="5377" width="4.33203125" style="104" customWidth="1"/>
    <col min="5378" max="5378" width="61.44140625" style="104" customWidth="1"/>
    <col min="5379" max="5379" width="24.6640625" style="104" customWidth="1"/>
    <col min="5380" max="5600" width="8.88671875" style="104"/>
    <col min="5601" max="5601" width="4.33203125" style="104" customWidth="1"/>
    <col min="5602" max="5602" width="31.109375" style="104" customWidth="1"/>
    <col min="5603" max="5605" width="10" style="104" customWidth="1"/>
    <col min="5606" max="5606" width="10.33203125" style="104" customWidth="1"/>
    <col min="5607" max="5608" width="10" style="104" customWidth="1"/>
    <col min="5609" max="5632" width="8.88671875" style="104"/>
    <col min="5633" max="5633" width="4.33203125" style="104" customWidth="1"/>
    <col min="5634" max="5634" width="61.44140625" style="104" customWidth="1"/>
    <col min="5635" max="5635" width="24.6640625" style="104" customWidth="1"/>
    <col min="5636" max="5856" width="8.88671875" style="104"/>
    <col min="5857" max="5857" width="4.33203125" style="104" customWidth="1"/>
    <col min="5858" max="5858" width="31.109375" style="104" customWidth="1"/>
    <col min="5859" max="5861" width="10" style="104" customWidth="1"/>
    <col min="5862" max="5862" width="10.33203125" style="104" customWidth="1"/>
    <col min="5863" max="5864" width="10" style="104" customWidth="1"/>
    <col min="5865" max="5888" width="8.88671875" style="104"/>
    <col min="5889" max="5889" width="4.33203125" style="104" customWidth="1"/>
    <col min="5890" max="5890" width="61.44140625" style="104" customWidth="1"/>
    <col min="5891" max="5891" width="24.6640625" style="104" customWidth="1"/>
    <col min="5892" max="6112" width="8.88671875" style="104"/>
    <col min="6113" max="6113" width="4.33203125" style="104" customWidth="1"/>
    <col min="6114" max="6114" width="31.109375" style="104" customWidth="1"/>
    <col min="6115" max="6117" width="10" style="104" customWidth="1"/>
    <col min="6118" max="6118" width="10.33203125" style="104" customWidth="1"/>
    <col min="6119" max="6120" width="10" style="104" customWidth="1"/>
    <col min="6121" max="6144" width="8.88671875" style="104"/>
    <col min="6145" max="6145" width="4.33203125" style="104" customWidth="1"/>
    <col min="6146" max="6146" width="61.44140625" style="104" customWidth="1"/>
    <col min="6147" max="6147" width="24.6640625" style="104" customWidth="1"/>
    <col min="6148" max="6368" width="8.88671875" style="104"/>
    <col min="6369" max="6369" width="4.33203125" style="104" customWidth="1"/>
    <col min="6370" max="6370" width="31.109375" style="104" customWidth="1"/>
    <col min="6371" max="6373" width="10" style="104" customWidth="1"/>
    <col min="6374" max="6374" width="10.33203125" style="104" customWidth="1"/>
    <col min="6375" max="6376" width="10" style="104" customWidth="1"/>
    <col min="6377" max="6400" width="8.88671875" style="104"/>
    <col min="6401" max="6401" width="4.33203125" style="104" customWidth="1"/>
    <col min="6402" max="6402" width="61.44140625" style="104" customWidth="1"/>
    <col min="6403" max="6403" width="24.6640625" style="104" customWidth="1"/>
    <col min="6404" max="6624" width="8.88671875" style="104"/>
    <col min="6625" max="6625" width="4.33203125" style="104" customWidth="1"/>
    <col min="6626" max="6626" width="31.109375" style="104" customWidth="1"/>
    <col min="6627" max="6629" width="10" style="104" customWidth="1"/>
    <col min="6630" max="6630" width="10.33203125" style="104" customWidth="1"/>
    <col min="6631" max="6632" width="10" style="104" customWidth="1"/>
    <col min="6633" max="6656" width="8.88671875" style="104"/>
    <col min="6657" max="6657" width="4.33203125" style="104" customWidth="1"/>
    <col min="6658" max="6658" width="61.44140625" style="104" customWidth="1"/>
    <col min="6659" max="6659" width="24.6640625" style="104" customWidth="1"/>
    <col min="6660" max="6880" width="8.88671875" style="104"/>
    <col min="6881" max="6881" width="4.33203125" style="104" customWidth="1"/>
    <col min="6882" max="6882" width="31.109375" style="104" customWidth="1"/>
    <col min="6883" max="6885" width="10" style="104" customWidth="1"/>
    <col min="6886" max="6886" width="10.33203125" style="104" customWidth="1"/>
    <col min="6887" max="6888" width="10" style="104" customWidth="1"/>
    <col min="6889" max="6912" width="8.88671875" style="104"/>
    <col min="6913" max="6913" width="4.33203125" style="104" customWidth="1"/>
    <col min="6914" max="6914" width="61.44140625" style="104" customWidth="1"/>
    <col min="6915" max="6915" width="24.6640625" style="104" customWidth="1"/>
    <col min="6916" max="7136" width="8.88671875" style="104"/>
    <col min="7137" max="7137" width="4.33203125" style="104" customWidth="1"/>
    <col min="7138" max="7138" width="31.109375" style="104" customWidth="1"/>
    <col min="7139" max="7141" width="10" style="104" customWidth="1"/>
    <col min="7142" max="7142" width="10.33203125" style="104" customWidth="1"/>
    <col min="7143" max="7144" width="10" style="104" customWidth="1"/>
    <col min="7145" max="7168" width="8.88671875" style="104"/>
    <col min="7169" max="7169" width="4.33203125" style="104" customWidth="1"/>
    <col min="7170" max="7170" width="61.44140625" style="104" customWidth="1"/>
    <col min="7171" max="7171" width="24.6640625" style="104" customWidth="1"/>
    <col min="7172" max="7392" width="8.88671875" style="104"/>
    <col min="7393" max="7393" width="4.33203125" style="104" customWidth="1"/>
    <col min="7394" max="7394" width="31.109375" style="104" customWidth="1"/>
    <col min="7395" max="7397" width="10" style="104" customWidth="1"/>
    <col min="7398" max="7398" width="10.33203125" style="104" customWidth="1"/>
    <col min="7399" max="7400" width="10" style="104" customWidth="1"/>
    <col min="7401" max="7424" width="8.88671875" style="104"/>
    <col min="7425" max="7425" width="4.33203125" style="104" customWidth="1"/>
    <col min="7426" max="7426" width="61.44140625" style="104" customWidth="1"/>
    <col min="7427" max="7427" width="24.6640625" style="104" customWidth="1"/>
    <col min="7428" max="7648" width="8.88671875" style="104"/>
    <col min="7649" max="7649" width="4.33203125" style="104" customWidth="1"/>
    <col min="7650" max="7650" width="31.109375" style="104" customWidth="1"/>
    <col min="7651" max="7653" width="10" style="104" customWidth="1"/>
    <col min="7654" max="7654" width="10.33203125" style="104" customWidth="1"/>
    <col min="7655" max="7656" width="10" style="104" customWidth="1"/>
    <col min="7657" max="7680" width="8.88671875" style="104"/>
    <col min="7681" max="7681" width="4.33203125" style="104" customWidth="1"/>
    <col min="7682" max="7682" width="61.44140625" style="104" customWidth="1"/>
    <col min="7683" max="7683" width="24.6640625" style="104" customWidth="1"/>
    <col min="7684" max="7904" width="8.88671875" style="104"/>
    <col min="7905" max="7905" width="4.33203125" style="104" customWidth="1"/>
    <col min="7906" max="7906" width="31.109375" style="104" customWidth="1"/>
    <col min="7907" max="7909" width="10" style="104" customWidth="1"/>
    <col min="7910" max="7910" width="10.33203125" style="104" customWidth="1"/>
    <col min="7911" max="7912" width="10" style="104" customWidth="1"/>
    <col min="7913" max="7936" width="8.88671875" style="104"/>
    <col min="7937" max="7937" width="4.33203125" style="104" customWidth="1"/>
    <col min="7938" max="7938" width="61.44140625" style="104" customWidth="1"/>
    <col min="7939" max="7939" width="24.6640625" style="104" customWidth="1"/>
    <col min="7940" max="8160" width="8.88671875" style="104"/>
    <col min="8161" max="8161" width="4.33203125" style="104" customWidth="1"/>
    <col min="8162" max="8162" width="31.109375" style="104" customWidth="1"/>
    <col min="8163" max="8165" width="10" style="104" customWidth="1"/>
    <col min="8166" max="8166" width="10.33203125" style="104" customWidth="1"/>
    <col min="8167" max="8168" width="10" style="104" customWidth="1"/>
    <col min="8169" max="8192" width="8.88671875" style="104"/>
    <col min="8193" max="8193" width="4.33203125" style="104" customWidth="1"/>
    <col min="8194" max="8194" width="61.44140625" style="104" customWidth="1"/>
    <col min="8195" max="8195" width="24.6640625" style="104" customWidth="1"/>
    <col min="8196" max="8416" width="8.88671875" style="104"/>
    <col min="8417" max="8417" width="4.33203125" style="104" customWidth="1"/>
    <col min="8418" max="8418" width="31.109375" style="104" customWidth="1"/>
    <col min="8419" max="8421" width="10" style="104" customWidth="1"/>
    <col min="8422" max="8422" width="10.33203125" style="104" customWidth="1"/>
    <col min="8423" max="8424" width="10" style="104" customWidth="1"/>
    <col min="8425" max="8448" width="8.88671875" style="104"/>
    <col min="8449" max="8449" width="4.33203125" style="104" customWidth="1"/>
    <col min="8450" max="8450" width="61.44140625" style="104" customWidth="1"/>
    <col min="8451" max="8451" width="24.6640625" style="104" customWidth="1"/>
    <col min="8452" max="8672" width="8.88671875" style="104"/>
    <col min="8673" max="8673" width="4.33203125" style="104" customWidth="1"/>
    <col min="8674" max="8674" width="31.109375" style="104" customWidth="1"/>
    <col min="8675" max="8677" width="10" style="104" customWidth="1"/>
    <col min="8678" max="8678" width="10.33203125" style="104" customWidth="1"/>
    <col min="8679" max="8680" width="10" style="104" customWidth="1"/>
    <col min="8681" max="8704" width="8.88671875" style="104"/>
    <col min="8705" max="8705" width="4.33203125" style="104" customWidth="1"/>
    <col min="8706" max="8706" width="61.44140625" style="104" customWidth="1"/>
    <col min="8707" max="8707" width="24.6640625" style="104" customWidth="1"/>
    <col min="8708" max="8928" width="8.88671875" style="104"/>
    <col min="8929" max="8929" width="4.33203125" style="104" customWidth="1"/>
    <col min="8930" max="8930" width="31.109375" style="104" customWidth="1"/>
    <col min="8931" max="8933" width="10" style="104" customWidth="1"/>
    <col min="8934" max="8934" width="10.33203125" style="104" customWidth="1"/>
    <col min="8935" max="8936" width="10" style="104" customWidth="1"/>
    <col min="8937" max="8960" width="8.88671875" style="104"/>
    <col min="8961" max="8961" width="4.33203125" style="104" customWidth="1"/>
    <col min="8962" max="8962" width="61.44140625" style="104" customWidth="1"/>
    <col min="8963" max="8963" width="24.6640625" style="104" customWidth="1"/>
    <col min="8964" max="9184" width="8.88671875" style="104"/>
    <col min="9185" max="9185" width="4.33203125" style="104" customWidth="1"/>
    <col min="9186" max="9186" width="31.109375" style="104" customWidth="1"/>
    <col min="9187" max="9189" width="10" style="104" customWidth="1"/>
    <col min="9190" max="9190" width="10.33203125" style="104" customWidth="1"/>
    <col min="9191" max="9192" width="10" style="104" customWidth="1"/>
    <col min="9193" max="9216" width="8.88671875" style="104"/>
    <col min="9217" max="9217" width="4.33203125" style="104" customWidth="1"/>
    <col min="9218" max="9218" width="61.44140625" style="104" customWidth="1"/>
    <col min="9219" max="9219" width="24.6640625" style="104" customWidth="1"/>
    <col min="9220" max="9440" width="8.88671875" style="104"/>
    <col min="9441" max="9441" width="4.33203125" style="104" customWidth="1"/>
    <col min="9442" max="9442" width="31.109375" style="104" customWidth="1"/>
    <col min="9443" max="9445" width="10" style="104" customWidth="1"/>
    <col min="9446" max="9446" width="10.33203125" style="104" customWidth="1"/>
    <col min="9447" max="9448" width="10" style="104" customWidth="1"/>
    <col min="9449" max="9472" width="8.88671875" style="104"/>
    <col min="9473" max="9473" width="4.33203125" style="104" customWidth="1"/>
    <col min="9474" max="9474" width="61.44140625" style="104" customWidth="1"/>
    <col min="9475" max="9475" width="24.6640625" style="104" customWidth="1"/>
    <col min="9476" max="9696" width="8.88671875" style="104"/>
    <col min="9697" max="9697" width="4.33203125" style="104" customWidth="1"/>
    <col min="9698" max="9698" width="31.109375" style="104" customWidth="1"/>
    <col min="9699" max="9701" width="10" style="104" customWidth="1"/>
    <col min="9702" max="9702" width="10.33203125" style="104" customWidth="1"/>
    <col min="9703" max="9704" width="10" style="104" customWidth="1"/>
    <col min="9705" max="9728" width="8.88671875" style="104"/>
    <col min="9729" max="9729" width="4.33203125" style="104" customWidth="1"/>
    <col min="9730" max="9730" width="61.44140625" style="104" customWidth="1"/>
    <col min="9731" max="9731" width="24.6640625" style="104" customWidth="1"/>
    <col min="9732" max="9952" width="8.88671875" style="104"/>
    <col min="9953" max="9953" width="4.33203125" style="104" customWidth="1"/>
    <col min="9954" max="9954" width="31.109375" style="104" customWidth="1"/>
    <col min="9955" max="9957" width="10" style="104" customWidth="1"/>
    <col min="9958" max="9958" width="10.33203125" style="104" customWidth="1"/>
    <col min="9959" max="9960" width="10" style="104" customWidth="1"/>
    <col min="9961" max="9984" width="8.88671875" style="104"/>
    <col min="9985" max="9985" width="4.33203125" style="104" customWidth="1"/>
    <col min="9986" max="9986" width="61.44140625" style="104" customWidth="1"/>
    <col min="9987" max="9987" width="24.6640625" style="104" customWidth="1"/>
    <col min="9988" max="10208" width="8.88671875" style="104"/>
    <col min="10209" max="10209" width="4.33203125" style="104" customWidth="1"/>
    <col min="10210" max="10210" width="31.109375" style="104" customWidth="1"/>
    <col min="10211" max="10213" width="10" style="104" customWidth="1"/>
    <col min="10214" max="10214" width="10.33203125" style="104" customWidth="1"/>
    <col min="10215" max="10216" width="10" style="104" customWidth="1"/>
    <col min="10217" max="10240" width="8.88671875" style="104"/>
    <col min="10241" max="10241" width="4.33203125" style="104" customWidth="1"/>
    <col min="10242" max="10242" width="61.44140625" style="104" customWidth="1"/>
    <col min="10243" max="10243" width="24.6640625" style="104" customWidth="1"/>
    <col min="10244" max="10464" width="8.88671875" style="104"/>
    <col min="10465" max="10465" width="4.33203125" style="104" customWidth="1"/>
    <col min="10466" max="10466" width="31.109375" style="104" customWidth="1"/>
    <col min="10467" max="10469" width="10" style="104" customWidth="1"/>
    <col min="10470" max="10470" width="10.33203125" style="104" customWidth="1"/>
    <col min="10471" max="10472" width="10" style="104" customWidth="1"/>
    <col min="10473" max="10496" width="8.88671875" style="104"/>
    <col min="10497" max="10497" width="4.33203125" style="104" customWidth="1"/>
    <col min="10498" max="10498" width="61.44140625" style="104" customWidth="1"/>
    <col min="10499" max="10499" width="24.6640625" style="104" customWidth="1"/>
    <col min="10500" max="10720" width="8.88671875" style="104"/>
    <col min="10721" max="10721" width="4.33203125" style="104" customWidth="1"/>
    <col min="10722" max="10722" width="31.109375" style="104" customWidth="1"/>
    <col min="10723" max="10725" width="10" style="104" customWidth="1"/>
    <col min="10726" max="10726" width="10.33203125" style="104" customWidth="1"/>
    <col min="10727" max="10728" width="10" style="104" customWidth="1"/>
    <col min="10729" max="10752" width="8.88671875" style="104"/>
    <col min="10753" max="10753" width="4.33203125" style="104" customWidth="1"/>
    <col min="10754" max="10754" width="61.44140625" style="104" customWidth="1"/>
    <col min="10755" max="10755" width="24.6640625" style="104" customWidth="1"/>
    <col min="10756" max="10976" width="8.88671875" style="104"/>
    <col min="10977" max="10977" width="4.33203125" style="104" customWidth="1"/>
    <col min="10978" max="10978" width="31.109375" style="104" customWidth="1"/>
    <col min="10979" max="10981" width="10" style="104" customWidth="1"/>
    <col min="10982" max="10982" width="10.33203125" style="104" customWidth="1"/>
    <col min="10983" max="10984" width="10" style="104" customWidth="1"/>
    <col min="10985" max="11008" width="8.88671875" style="104"/>
    <col min="11009" max="11009" width="4.33203125" style="104" customWidth="1"/>
    <col min="11010" max="11010" width="61.44140625" style="104" customWidth="1"/>
    <col min="11011" max="11011" width="24.6640625" style="104" customWidth="1"/>
    <col min="11012" max="11232" width="8.88671875" style="104"/>
    <col min="11233" max="11233" width="4.33203125" style="104" customWidth="1"/>
    <col min="11234" max="11234" width="31.109375" style="104" customWidth="1"/>
    <col min="11235" max="11237" width="10" style="104" customWidth="1"/>
    <col min="11238" max="11238" width="10.33203125" style="104" customWidth="1"/>
    <col min="11239" max="11240" width="10" style="104" customWidth="1"/>
    <col min="11241" max="11264" width="8.88671875" style="104"/>
    <col min="11265" max="11265" width="4.33203125" style="104" customWidth="1"/>
    <col min="11266" max="11266" width="61.44140625" style="104" customWidth="1"/>
    <col min="11267" max="11267" width="24.6640625" style="104" customWidth="1"/>
    <col min="11268" max="11488" width="8.88671875" style="104"/>
    <col min="11489" max="11489" width="4.33203125" style="104" customWidth="1"/>
    <col min="11490" max="11490" width="31.109375" style="104" customWidth="1"/>
    <col min="11491" max="11493" width="10" style="104" customWidth="1"/>
    <col min="11494" max="11494" width="10.33203125" style="104" customWidth="1"/>
    <col min="11495" max="11496" width="10" style="104" customWidth="1"/>
    <col min="11497" max="11520" width="8.88671875" style="104"/>
    <col min="11521" max="11521" width="4.33203125" style="104" customWidth="1"/>
    <col min="11522" max="11522" width="61.44140625" style="104" customWidth="1"/>
    <col min="11523" max="11523" width="24.6640625" style="104" customWidth="1"/>
    <col min="11524" max="11744" width="8.88671875" style="104"/>
    <col min="11745" max="11745" width="4.33203125" style="104" customWidth="1"/>
    <col min="11746" max="11746" width="31.109375" style="104" customWidth="1"/>
    <col min="11747" max="11749" width="10" style="104" customWidth="1"/>
    <col min="11750" max="11750" width="10.33203125" style="104" customWidth="1"/>
    <col min="11751" max="11752" width="10" style="104" customWidth="1"/>
    <col min="11753" max="11776" width="8.88671875" style="104"/>
    <col min="11777" max="11777" width="4.33203125" style="104" customWidth="1"/>
    <col min="11778" max="11778" width="61.44140625" style="104" customWidth="1"/>
    <col min="11779" max="11779" width="24.6640625" style="104" customWidth="1"/>
    <col min="11780" max="12000" width="8.88671875" style="104"/>
    <col min="12001" max="12001" width="4.33203125" style="104" customWidth="1"/>
    <col min="12002" max="12002" width="31.109375" style="104" customWidth="1"/>
    <col min="12003" max="12005" width="10" style="104" customWidth="1"/>
    <col min="12006" max="12006" width="10.33203125" style="104" customWidth="1"/>
    <col min="12007" max="12008" width="10" style="104" customWidth="1"/>
    <col min="12009" max="12032" width="8.88671875" style="104"/>
    <col min="12033" max="12033" width="4.33203125" style="104" customWidth="1"/>
    <col min="12034" max="12034" width="61.44140625" style="104" customWidth="1"/>
    <col min="12035" max="12035" width="24.6640625" style="104" customWidth="1"/>
    <col min="12036" max="12256" width="8.88671875" style="104"/>
    <col min="12257" max="12257" width="4.33203125" style="104" customWidth="1"/>
    <col min="12258" max="12258" width="31.109375" style="104" customWidth="1"/>
    <col min="12259" max="12261" width="10" style="104" customWidth="1"/>
    <col min="12262" max="12262" width="10.33203125" style="104" customWidth="1"/>
    <col min="12263" max="12264" width="10" style="104" customWidth="1"/>
    <col min="12265" max="12288" width="8.88671875" style="104"/>
    <col min="12289" max="12289" width="4.33203125" style="104" customWidth="1"/>
    <col min="12290" max="12290" width="61.44140625" style="104" customWidth="1"/>
    <col min="12291" max="12291" width="24.6640625" style="104" customWidth="1"/>
    <col min="12292" max="12512" width="8.88671875" style="104"/>
    <col min="12513" max="12513" width="4.33203125" style="104" customWidth="1"/>
    <col min="12514" max="12514" width="31.109375" style="104" customWidth="1"/>
    <col min="12515" max="12517" width="10" style="104" customWidth="1"/>
    <col min="12518" max="12518" width="10.33203125" style="104" customWidth="1"/>
    <col min="12519" max="12520" width="10" style="104" customWidth="1"/>
    <col min="12521" max="12544" width="8.88671875" style="104"/>
    <col min="12545" max="12545" width="4.33203125" style="104" customWidth="1"/>
    <col min="12546" max="12546" width="61.44140625" style="104" customWidth="1"/>
    <col min="12547" max="12547" width="24.6640625" style="104" customWidth="1"/>
    <col min="12548" max="12768" width="8.88671875" style="104"/>
    <col min="12769" max="12769" width="4.33203125" style="104" customWidth="1"/>
    <col min="12770" max="12770" width="31.109375" style="104" customWidth="1"/>
    <col min="12771" max="12773" width="10" style="104" customWidth="1"/>
    <col min="12774" max="12774" width="10.33203125" style="104" customWidth="1"/>
    <col min="12775" max="12776" width="10" style="104" customWidth="1"/>
    <col min="12777" max="12800" width="8.88671875" style="104"/>
    <col min="12801" max="12801" width="4.33203125" style="104" customWidth="1"/>
    <col min="12802" max="12802" width="61.44140625" style="104" customWidth="1"/>
    <col min="12803" max="12803" width="24.6640625" style="104" customWidth="1"/>
    <col min="12804" max="13024" width="8.88671875" style="104"/>
    <col min="13025" max="13025" width="4.33203125" style="104" customWidth="1"/>
    <col min="13026" max="13026" width="31.109375" style="104" customWidth="1"/>
    <col min="13027" max="13029" width="10" style="104" customWidth="1"/>
    <col min="13030" max="13030" width="10.33203125" style="104" customWidth="1"/>
    <col min="13031" max="13032" width="10" style="104" customWidth="1"/>
    <col min="13033" max="13056" width="8.88671875" style="104"/>
    <col min="13057" max="13057" width="4.33203125" style="104" customWidth="1"/>
    <col min="13058" max="13058" width="61.44140625" style="104" customWidth="1"/>
    <col min="13059" max="13059" width="24.6640625" style="104" customWidth="1"/>
    <col min="13060" max="13280" width="8.88671875" style="104"/>
    <col min="13281" max="13281" width="4.33203125" style="104" customWidth="1"/>
    <col min="13282" max="13282" width="31.109375" style="104" customWidth="1"/>
    <col min="13283" max="13285" width="10" style="104" customWidth="1"/>
    <col min="13286" max="13286" width="10.33203125" style="104" customWidth="1"/>
    <col min="13287" max="13288" width="10" style="104" customWidth="1"/>
    <col min="13289" max="13312" width="8.88671875" style="104"/>
    <col min="13313" max="13313" width="4.33203125" style="104" customWidth="1"/>
    <col min="13314" max="13314" width="61.44140625" style="104" customWidth="1"/>
    <col min="13315" max="13315" width="24.6640625" style="104" customWidth="1"/>
    <col min="13316" max="13536" width="8.88671875" style="104"/>
    <col min="13537" max="13537" width="4.33203125" style="104" customWidth="1"/>
    <col min="13538" max="13538" width="31.109375" style="104" customWidth="1"/>
    <col min="13539" max="13541" width="10" style="104" customWidth="1"/>
    <col min="13542" max="13542" width="10.33203125" style="104" customWidth="1"/>
    <col min="13543" max="13544" width="10" style="104" customWidth="1"/>
    <col min="13545" max="13568" width="8.88671875" style="104"/>
    <col min="13569" max="13569" width="4.33203125" style="104" customWidth="1"/>
    <col min="13570" max="13570" width="61.44140625" style="104" customWidth="1"/>
    <col min="13571" max="13571" width="24.6640625" style="104" customWidth="1"/>
    <col min="13572" max="13792" width="8.88671875" style="104"/>
    <col min="13793" max="13793" width="4.33203125" style="104" customWidth="1"/>
    <col min="13794" max="13794" width="31.109375" style="104" customWidth="1"/>
    <col min="13795" max="13797" width="10" style="104" customWidth="1"/>
    <col min="13798" max="13798" width="10.33203125" style="104" customWidth="1"/>
    <col min="13799" max="13800" width="10" style="104" customWidth="1"/>
    <col min="13801" max="13824" width="8.88671875" style="104"/>
    <col min="13825" max="13825" width="4.33203125" style="104" customWidth="1"/>
    <col min="13826" max="13826" width="61.44140625" style="104" customWidth="1"/>
    <col min="13827" max="13827" width="24.6640625" style="104" customWidth="1"/>
    <col min="13828" max="14048" width="8.88671875" style="104"/>
    <col min="14049" max="14049" width="4.33203125" style="104" customWidth="1"/>
    <col min="14050" max="14050" width="31.109375" style="104" customWidth="1"/>
    <col min="14051" max="14053" width="10" style="104" customWidth="1"/>
    <col min="14054" max="14054" width="10.33203125" style="104" customWidth="1"/>
    <col min="14055" max="14056" width="10" style="104" customWidth="1"/>
    <col min="14057" max="14080" width="8.88671875" style="104"/>
    <col min="14081" max="14081" width="4.33203125" style="104" customWidth="1"/>
    <col min="14082" max="14082" width="61.44140625" style="104" customWidth="1"/>
    <col min="14083" max="14083" width="24.6640625" style="104" customWidth="1"/>
    <col min="14084" max="14304" width="8.88671875" style="104"/>
    <col min="14305" max="14305" width="4.33203125" style="104" customWidth="1"/>
    <col min="14306" max="14306" width="31.109375" style="104" customWidth="1"/>
    <col min="14307" max="14309" width="10" style="104" customWidth="1"/>
    <col min="14310" max="14310" width="10.33203125" style="104" customWidth="1"/>
    <col min="14311" max="14312" width="10" style="104" customWidth="1"/>
    <col min="14313" max="14336" width="8.88671875" style="104"/>
    <col min="14337" max="14337" width="4.33203125" style="104" customWidth="1"/>
    <col min="14338" max="14338" width="61.44140625" style="104" customWidth="1"/>
    <col min="14339" max="14339" width="24.6640625" style="104" customWidth="1"/>
    <col min="14340" max="14560" width="8.88671875" style="104"/>
    <col min="14561" max="14561" width="4.33203125" style="104" customWidth="1"/>
    <col min="14562" max="14562" width="31.109375" style="104" customWidth="1"/>
    <col min="14563" max="14565" width="10" style="104" customWidth="1"/>
    <col min="14566" max="14566" width="10.33203125" style="104" customWidth="1"/>
    <col min="14567" max="14568" width="10" style="104" customWidth="1"/>
    <col min="14569" max="14592" width="8.88671875" style="104"/>
    <col min="14593" max="14593" width="4.33203125" style="104" customWidth="1"/>
    <col min="14594" max="14594" width="61.44140625" style="104" customWidth="1"/>
    <col min="14595" max="14595" width="24.6640625" style="104" customWidth="1"/>
    <col min="14596" max="14816" width="8.88671875" style="104"/>
    <col min="14817" max="14817" width="4.33203125" style="104" customWidth="1"/>
    <col min="14818" max="14818" width="31.109375" style="104" customWidth="1"/>
    <col min="14819" max="14821" width="10" style="104" customWidth="1"/>
    <col min="14822" max="14822" width="10.33203125" style="104" customWidth="1"/>
    <col min="14823" max="14824" width="10" style="104" customWidth="1"/>
    <col min="14825" max="14848" width="8.88671875" style="104"/>
    <col min="14849" max="14849" width="4.33203125" style="104" customWidth="1"/>
    <col min="14850" max="14850" width="61.44140625" style="104" customWidth="1"/>
    <col min="14851" max="14851" width="24.6640625" style="104" customWidth="1"/>
    <col min="14852" max="15072" width="8.88671875" style="104"/>
    <col min="15073" max="15073" width="4.33203125" style="104" customWidth="1"/>
    <col min="15074" max="15074" width="31.109375" style="104" customWidth="1"/>
    <col min="15075" max="15077" width="10" style="104" customWidth="1"/>
    <col min="15078" max="15078" width="10.33203125" style="104" customWidth="1"/>
    <col min="15079" max="15080" width="10" style="104" customWidth="1"/>
    <col min="15081" max="15104" width="8.88671875" style="104"/>
    <col min="15105" max="15105" width="4.33203125" style="104" customWidth="1"/>
    <col min="15106" max="15106" width="61.44140625" style="104" customWidth="1"/>
    <col min="15107" max="15107" width="24.6640625" style="104" customWidth="1"/>
    <col min="15108" max="15328" width="8.88671875" style="104"/>
    <col min="15329" max="15329" width="4.33203125" style="104" customWidth="1"/>
    <col min="15330" max="15330" width="31.109375" style="104" customWidth="1"/>
    <col min="15331" max="15333" width="10" style="104" customWidth="1"/>
    <col min="15334" max="15334" width="10.33203125" style="104" customWidth="1"/>
    <col min="15335" max="15336" width="10" style="104" customWidth="1"/>
    <col min="15337" max="15360" width="8.88671875" style="104"/>
    <col min="15361" max="15361" width="4.33203125" style="104" customWidth="1"/>
    <col min="15362" max="15362" width="61.44140625" style="104" customWidth="1"/>
    <col min="15363" max="15363" width="24.6640625" style="104" customWidth="1"/>
    <col min="15364" max="15584" width="8.88671875" style="104"/>
    <col min="15585" max="15585" width="4.33203125" style="104" customWidth="1"/>
    <col min="15586" max="15586" width="31.109375" style="104" customWidth="1"/>
    <col min="15587" max="15589" width="10" style="104" customWidth="1"/>
    <col min="15590" max="15590" width="10.33203125" style="104" customWidth="1"/>
    <col min="15591" max="15592" width="10" style="104" customWidth="1"/>
    <col min="15593" max="15616" width="8.88671875" style="104"/>
    <col min="15617" max="15617" width="4.33203125" style="104" customWidth="1"/>
    <col min="15618" max="15618" width="61.44140625" style="104" customWidth="1"/>
    <col min="15619" max="15619" width="24.6640625" style="104" customWidth="1"/>
    <col min="15620" max="15840" width="8.88671875" style="104"/>
    <col min="15841" max="15841" width="4.33203125" style="104" customWidth="1"/>
    <col min="15842" max="15842" width="31.109375" style="104" customWidth="1"/>
    <col min="15843" max="15845" width="10" style="104" customWidth="1"/>
    <col min="15846" max="15846" width="10.33203125" style="104" customWidth="1"/>
    <col min="15847" max="15848" width="10" style="104" customWidth="1"/>
    <col min="15849" max="15872" width="8.88671875" style="104"/>
    <col min="15873" max="15873" width="4.33203125" style="104" customWidth="1"/>
    <col min="15874" max="15874" width="61.44140625" style="104" customWidth="1"/>
    <col min="15875" max="15875" width="24.6640625" style="104" customWidth="1"/>
    <col min="15876" max="16096" width="8.88671875" style="104"/>
    <col min="16097" max="16097" width="4.33203125" style="104" customWidth="1"/>
    <col min="16098" max="16098" width="31.109375" style="104" customWidth="1"/>
    <col min="16099" max="16101" width="10" style="104" customWidth="1"/>
    <col min="16102" max="16102" width="10.33203125" style="104" customWidth="1"/>
    <col min="16103" max="16104" width="10" style="104" customWidth="1"/>
    <col min="16105" max="16128" width="8.88671875" style="104"/>
    <col min="16129" max="16129" width="4.33203125" style="104" customWidth="1"/>
    <col min="16130" max="16130" width="61.44140625" style="104" customWidth="1"/>
    <col min="16131" max="16131" width="24.6640625" style="104" customWidth="1"/>
    <col min="16132" max="16352" width="8.88671875" style="104"/>
    <col min="16353" max="16353" width="4.33203125" style="104" customWidth="1"/>
    <col min="16354" max="16354" width="31.109375" style="104" customWidth="1"/>
    <col min="16355" max="16357" width="10" style="104" customWidth="1"/>
    <col min="16358" max="16358" width="10.33203125" style="104" customWidth="1"/>
    <col min="16359" max="16360" width="10" style="104" customWidth="1"/>
    <col min="16361" max="16384" width="8.88671875" style="104"/>
  </cols>
  <sheetData>
    <row r="1" spans="1:3" s="116" customFormat="1" ht="20.399999999999999" customHeight="1" x14ac:dyDescent="0.35">
      <c r="A1" s="426" t="s">
        <v>151</v>
      </c>
      <c r="B1" s="426"/>
      <c r="C1" s="426"/>
    </row>
    <row r="2" spans="1:3" s="116" customFormat="1" ht="20.399999999999999" customHeight="1" x14ac:dyDescent="0.35">
      <c r="A2" s="520" t="s">
        <v>610</v>
      </c>
      <c r="B2" s="520"/>
      <c r="C2" s="520"/>
    </row>
    <row r="3" spans="1:3" s="167" customFormat="1" ht="20.399999999999999" customHeight="1" x14ac:dyDescent="0.35">
      <c r="A3" s="520" t="s">
        <v>85</v>
      </c>
      <c r="B3" s="520"/>
      <c r="C3" s="520"/>
    </row>
    <row r="4" spans="1:3" s="118" customFormat="1" ht="8.4" customHeight="1" x14ac:dyDescent="0.25">
      <c r="A4" s="344"/>
      <c r="B4" s="169"/>
      <c r="C4" s="117"/>
    </row>
    <row r="5" spans="1:3" ht="13.2" customHeight="1" x14ac:dyDescent="0.3">
      <c r="A5" s="424" t="s">
        <v>91</v>
      </c>
      <c r="B5" s="430" t="s">
        <v>86</v>
      </c>
      <c r="C5" s="431" t="s">
        <v>152</v>
      </c>
    </row>
    <row r="6" spans="1:3" ht="13.2" customHeight="1" x14ac:dyDescent="0.3">
      <c r="A6" s="424"/>
      <c r="B6" s="430"/>
      <c r="C6" s="431"/>
    </row>
    <row r="7" spans="1:3" ht="27" customHeight="1" x14ac:dyDescent="0.3">
      <c r="A7" s="424"/>
      <c r="B7" s="430"/>
      <c r="C7" s="431"/>
    </row>
    <row r="8" spans="1:3" x14ac:dyDescent="0.3">
      <c r="A8" s="390" t="s">
        <v>4</v>
      </c>
      <c r="B8" s="388" t="s">
        <v>153</v>
      </c>
      <c r="C8" s="390">
        <v>1</v>
      </c>
    </row>
    <row r="9" spans="1:3" s="108" customFormat="1" ht="31.2" x14ac:dyDescent="0.3">
      <c r="A9" s="390">
        <v>1</v>
      </c>
      <c r="B9" s="170" t="s">
        <v>142</v>
      </c>
      <c r="C9" s="161">
        <v>1752</v>
      </c>
    </row>
    <row r="10" spans="1:3" s="108" customFormat="1" x14ac:dyDescent="0.3">
      <c r="A10" s="390">
        <v>2</v>
      </c>
      <c r="B10" s="170" t="s">
        <v>93</v>
      </c>
      <c r="C10" s="161">
        <v>1138</v>
      </c>
    </row>
    <row r="11" spans="1:3" s="108" customFormat="1" x14ac:dyDescent="0.3">
      <c r="A11" s="390">
        <v>3</v>
      </c>
      <c r="B11" s="170" t="s">
        <v>92</v>
      </c>
      <c r="C11" s="161">
        <v>1085</v>
      </c>
    </row>
    <row r="12" spans="1:3" s="108" customFormat="1" x14ac:dyDescent="0.3">
      <c r="A12" s="390">
        <v>4</v>
      </c>
      <c r="B12" s="170" t="s">
        <v>94</v>
      </c>
      <c r="C12" s="161">
        <v>517</v>
      </c>
    </row>
    <row r="13" spans="1:3" s="108" customFormat="1" x14ac:dyDescent="0.3">
      <c r="A13" s="390">
        <v>5</v>
      </c>
      <c r="B13" s="170" t="s">
        <v>95</v>
      </c>
      <c r="C13" s="161">
        <v>505</v>
      </c>
    </row>
    <row r="14" spans="1:3" s="108" customFormat="1" x14ac:dyDescent="0.3">
      <c r="A14" s="390">
        <v>6</v>
      </c>
      <c r="B14" s="170" t="s">
        <v>98</v>
      </c>
      <c r="C14" s="161">
        <v>357</v>
      </c>
    </row>
    <row r="15" spans="1:3" s="108" customFormat="1" x14ac:dyDescent="0.3">
      <c r="A15" s="390">
        <v>7</v>
      </c>
      <c r="B15" s="170" t="s">
        <v>103</v>
      </c>
      <c r="C15" s="161">
        <v>354</v>
      </c>
    </row>
    <row r="16" spans="1:3" s="108" customFormat="1" x14ac:dyDescent="0.3">
      <c r="A16" s="390">
        <v>8</v>
      </c>
      <c r="B16" s="170" t="s">
        <v>100</v>
      </c>
      <c r="C16" s="161">
        <v>323</v>
      </c>
    </row>
    <row r="17" spans="1:3" s="108" customFormat="1" ht="46.8" x14ac:dyDescent="0.3">
      <c r="A17" s="390">
        <v>9</v>
      </c>
      <c r="B17" s="170" t="s">
        <v>147</v>
      </c>
      <c r="C17" s="161">
        <v>230</v>
      </c>
    </row>
    <row r="18" spans="1:3" s="108" customFormat="1" x14ac:dyDescent="0.3">
      <c r="A18" s="390">
        <v>10</v>
      </c>
      <c r="B18" s="170" t="s">
        <v>105</v>
      </c>
      <c r="C18" s="161">
        <v>221</v>
      </c>
    </row>
    <row r="19" spans="1:3" s="108" customFormat="1" x14ac:dyDescent="0.3">
      <c r="A19" s="390">
        <v>11</v>
      </c>
      <c r="B19" s="170" t="s">
        <v>620</v>
      </c>
      <c r="C19" s="161">
        <v>218</v>
      </c>
    </row>
    <row r="20" spans="1:3" s="108" customFormat="1" x14ac:dyDescent="0.3">
      <c r="A20" s="390">
        <v>12</v>
      </c>
      <c r="B20" s="170" t="s">
        <v>99</v>
      </c>
      <c r="C20" s="161">
        <v>189</v>
      </c>
    </row>
    <row r="21" spans="1:3" s="108" customFormat="1" x14ac:dyDescent="0.3">
      <c r="A21" s="390">
        <v>13</v>
      </c>
      <c r="B21" s="170" t="s">
        <v>112</v>
      </c>
      <c r="C21" s="161">
        <v>180</v>
      </c>
    </row>
    <row r="22" spans="1:3" s="108" customFormat="1" x14ac:dyDescent="0.3">
      <c r="A22" s="390">
        <v>14</v>
      </c>
      <c r="B22" s="170" t="s">
        <v>550</v>
      </c>
      <c r="C22" s="161">
        <v>178</v>
      </c>
    </row>
    <row r="23" spans="1:3" s="108" customFormat="1" x14ac:dyDescent="0.3">
      <c r="A23" s="390">
        <v>15</v>
      </c>
      <c r="B23" s="170" t="s">
        <v>587</v>
      </c>
      <c r="C23" s="161">
        <v>170</v>
      </c>
    </row>
    <row r="24" spans="1:3" s="108" customFormat="1" x14ac:dyDescent="0.3">
      <c r="A24" s="390">
        <v>16</v>
      </c>
      <c r="B24" s="170" t="s">
        <v>103</v>
      </c>
      <c r="C24" s="161">
        <v>150</v>
      </c>
    </row>
    <row r="25" spans="1:3" s="108" customFormat="1" x14ac:dyDescent="0.3">
      <c r="A25" s="390">
        <v>17</v>
      </c>
      <c r="B25" s="170" t="s">
        <v>551</v>
      </c>
      <c r="C25" s="161">
        <v>148</v>
      </c>
    </row>
    <row r="26" spans="1:3" s="108" customFormat="1" ht="31.2" x14ac:dyDescent="0.3">
      <c r="A26" s="390">
        <v>18</v>
      </c>
      <c r="B26" s="170" t="s">
        <v>107</v>
      </c>
      <c r="C26" s="161">
        <v>143</v>
      </c>
    </row>
    <row r="27" spans="1:3" s="108" customFormat="1" x14ac:dyDescent="0.3">
      <c r="A27" s="390">
        <v>19</v>
      </c>
      <c r="B27" s="170" t="s">
        <v>144</v>
      </c>
      <c r="C27" s="161">
        <v>137</v>
      </c>
    </row>
    <row r="28" spans="1:3" s="108" customFormat="1" ht="31.2" x14ac:dyDescent="0.3">
      <c r="A28" s="390">
        <v>20</v>
      </c>
      <c r="B28" s="170" t="s">
        <v>149</v>
      </c>
      <c r="C28" s="161">
        <v>134</v>
      </c>
    </row>
    <row r="29" spans="1:3" s="108" customFormat="1" x14ac:dyDescent="0.3">
      <c r="A29" s="390">
        <v>21</v>
      </c>
      <c r="B29" s="170" t="s">
        <v>106</v>
      </c>
      <c r="C29" s="161">
        <v>129</v>
      </c>
    </row>
    <row r="30" spans="1:3" s="108" customFormat="1" x14ac:dyDescent="0.3">
      <c r="A30" s="390">
        <v>22</v>
      </c>
      <c r="B30" s="170" t="s">
        <v>587</v>
      </c>
      <c r="C30" s="161">
        <v>122</v>
      </c>
    </row>
    <row r="31" spans="1:3" s="108" customFormat="1" x14ac:dyDescent="0.3">
      <c r="A31" s="390">
        <v>23</v>
      </c>
      <c r="B31" s="170" t="s">
        <v>114</v>
      </c>
      <c r="C31" s="161">
        <v>122</v>
      </c>
    </row>
    <row r="32" spans="1:3" s="108" customFormat="1" x14ac:dyDescent="0.3">
      <c r="A32" s="390">
        <v>24</v>
      </c>
      <c r="B32" s="170" t="s">
        <v>112</v>
      </c>
      <c r="C32" s="161">
        <v>121</v>
      </c>
    </row>
    <row r="33" spans="1:3" s="108" customFormat="1" x14ac:dyDescent="0.3">
      <c r="A33" s="390">
        <v>25</v>
      </c>
      <c r="B33" s="170" t="s">
        <v>552</v>
      </c>
      <c r="C33" s="161">
        <v>118</v>
      </c>
    </row>
    <row r="34" spans="1:3" s="108" customFormat="1" ht="31.2" x14ac:dyDescent="0.3">
      <c r="A34" s="390">
        <v>26</v>
      </c>
      <c r="B34" s="170" t="s">
        <v>110</v>
      </c>
      <c r="C34" s="161">
        <v>117</v>
      </c>
    </row>
    <row r="35" spans="1:3" s="108" customFormat="1" x14ac:dyDescent="0.3">
      <c r="A35" s="390">
        <v>27</v>
      </c>
      <c r="B35" s="170" t="s">
        <v>109</v>
      </c>
      <c r="C35" s="161">
        <v>114</v>
      </c>
    </row>
    <row r="36" spans="1:3" s="108" customFormat="1" x14ac:dyDescent="0.3">
      <c r="A36" s="390">
        <v>28</v>
      </c>
      <c r="B36" s="170" t="s">
        <v>119</v>
      </c>
      <c r="C36" s="161">
        <v>109</v>
      </c>
    </row>
    <row r="37" spans="1:3" s="108" customFormat="1" x14ac:dyDescent="0.3">
      <c r="A37" s="390">
        <v>29</v>
      </c>
      <c r="B37" s="170" t="s">
        <v>586</v>
      </c>
      <c r="C37" s="161">
        <v>106</v>
      </c>
    </row>
    <row r="38" spans="1:3" s="108" customFormat="1" x14ac:dyDescent="0.3">
      <c r="A38" s="390">
        <v>30</v>
      </c>
      <c r="B38" s="170" t="s">
        <v>108</v>
      </c>
      <c r="C38" s="161">
        <v>106</v>
      </c>
    </row>
    <row r="39" spans="1:3" s="108" customFormat="1" x14ac:dyDescent="0.3">
      <c r="A39" s="390">
        <v>31</v>
      </c>
      <c r="B39" s="170" t="s">
        <v>124</v>
      </c>
      <c r="C39" s="161">
        <v>105</v>
      </c>
    </row>
    <row r="40" spans="1:3" s="108" customFormat="1" ht="31.2" x14ac:dyDescent="0.3">
      <c r="A40" s="390">
        <v>32</v>
      </c>
      <c r="B40" s="170" t="s">
        <v>107</v>
      </c>
      <c r="C40" s="161">
        <v>103</v>
      </c>
    </row>
    <row r="41" spans="1:3" s="108" customFormat="1" x14ac:dyDescent="0.3">
      <c r="A41" s="390">
        <v>33</v>
      </c>
      <c r="B41" s="170" t="s">
        <v>115</v>
      </c>
      <c r="C41" s="161">
        <v>94</v>
      </c>
    </row>
    <row r="42" spans="1:3" s="108" customFormat="1" x14ac:dyDescent="0.3">
      <c r="A42" s="390">
        <v>34</v>
      </c>
      <c r="B42" s="170" t="s">
        <v>121</v>
      </c>
      <c r="C42" s="161">
        <v>89</v>
      </c>
    </row>
    <row r="43" spans="1:3" s="108" customFormat="1" x14ac:dyDescent="0.3">
      <c r="A43" s="390">
        <v>35</v>
      </c>
      <c r="B43" s="170" t="s">
        <v>113</v>
      </c>
      <c r="C43" s="161">
        <v>84</v>
      </c>
    </row>
    <row r="44" spans="1:3" s="108" customFormat="1" x14ac:dyDescent="0.3">
      <c r="A44" s="390">
        <v>36</v>
      </c>
      <c r="B44" s="170" t="s">
        <v>120</v>
      </c>
      <c r="C44" s="161">
        <v>82</v>
      </c>
    </row>
    <row r="45" spans="1:3" s="108" customFormat="1" x14ac:dyDescent="0.3">
      <c r="A45" s="390">
        <v>37</v>
      </c>
      <c r="B45" s="170" t="s">
        <v>553</v>
      </c>
      <c r="C45" s="161">
        <v>80</v>
      </c>
    </row>
    <row r="46" spans="1:3" s="108" customFormat="1" x14ac:dyDescent="0.3">
      <c r="A46" s="390">
        <v>38</v>
      </c>
      <c r="B46" s="170" t="s">
        <v>123</v>
      </c>
      <c r="C46" s="161">
        <v>79</v>
      </c>
    </row>
    <row r="47" spans="1:3" s="108" customFormat="1" x14ac:dyDescent="0.3">
      <c r="A47" s="390">
        <v>39</v>
      </c>
      <c r="B47" s="170" t="s">
        <v>144</v>
      </c>
      <c r="C47" s="161">
        <v>76</v>
      </c>
    </row>
    <row r="48" spans="1:3" s="108" customFormat="1" ht="31.2" customHeight="1" x14ac:dyDescent="0.3">
      <c r="A48" s="390">
        <v>40</v>
      </c>
      <c r="B48" s="170" t="s">
        <v>560</v>
      </c>
      <c r="C48" s="161">
        <v>67</v>
      </c>
    </row>
    <row r="49" spans="1:3" s="108" customFormat="1" ht="31.2" x14ac:dyDescent="0.3">
      <c r="A49" s="390">
        <v>41</v>
      </c>
      <c r="B49" s="170" t="s">
        <v>619</v>
      </c>
      <c r="C49" s="161">
        <v>66</v>
      </c>
    </row>
    <row r="50" spans="1:3" s="108" customFormat="1" x14ac:dyDescent="0.3">
      <c r="A50" s="390">
        <v>42</v>
      </c>
      <c r="B50" s="170" t="s">
        <v>557</v>
      </c>
      <c r="C50" s="161">
        <v>66</v>
      </c>
    </row>
    <row r="51" spans="1:3" s="108" customFormat="1" x14ac:dyDescent="0.3">
      <c r="A51" s="390">
        <v>43</v>
      </c>
      <c r="B51" s="170" t="s">
        <v>556</v>
      </c>
      <c r="C51" s="161">
        <v>62</v>
      </c>
    </row>
    <row r="52" spans="1:3" s="108" customFormat="1" x14ac:dyDescent="0.3">
      <c r="A52" s="390">
        <v>44</v>
      </c>
      <c r="B52" s="170" t="s">
        <v>127</v>
      </c>
      <c r="C52" s="161">
        <v>59</v>
      </c>
    </row>
    <row r="53" spans="1:3" s="108" customFormat="1" x14ac:dyDescent="0.3">
      <c r="A53" s="390">
        <v>45</v>
      </c>
      <c r="B53" s="170" t="s">
        <v>138</v>
      </c>
      <c r="C53" s="161">
        <v>57</v>
      </c>
    </row>
    <row r="54" spans="1:3" s="108" customFormat="1" x14ac:dyDescent="0.3">
      <c r="A54" s="390">
        <v>46</v>
      </c>
      <c r="B54" s="170" t="s">
        <v>132</v>
      </c>
      <c r="C54" s="161">
        <v>54</v>
      </c>
    </row>
    <row r="55" spans="1:3" s="108" customFormat="1" x14ac:dyDescent="0.3">
      <c r="A55" s="390">
        <v>47</v>
      </c>
      <c r="B55" s="170" t="s">
        <v>111</v>
      </c>
      <c r="C55" s="161">
        <v>53</v>
      </c>
    </row>
    <row r="56" spans="1:3" s="108" customFormat="1" x14ac:dyDescent="0.3">
      <c r="A56" s="390">
        <v>48</v>
      </c>
      <c r="B56" s="170" t="s">
        <v>558</v>
      </c>
      <c r="C56" s="161">
        <v>52</v>
      </c>
    </row>
    <row r="57" spans="1:3" s="108" customFormat="1" x14ac:dyDescent="0.3">
      <c r="A57" s="390">
        <v>49</v>
      </c>
      <c r="B57" s="170" t="s">
        <v>148</v>
      </c>
      <c r="C57" s="161">
        <v>51</v>
      </c>
    </row>
    <row r="58" spans="1:3" s="108" customFormat="1" x14ac:dyDescent="0.3">
      <c r="A58" s="390">
        <v>50</v>
      </c>
      <c r="B58" s="170" t="s">
        <v>122</v>
      </c>
      <c r="C58" s="161">
        <v>51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78740157480314965" bottom="0.27559055118110237" header="0.51181102362204722" footer="0.31496062992125984"/>
  <pageSetup paperSize="9" fitToHeight="2" orientation="portrait" r:id="rId1"/>
  <headerFooter alignWithMargins="0"/>
  <rowBreaks count="1" manualBreakCount="1">
    <brk id="33" max="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52"/>
  <sheetViews>
    <sheetView view="pageBreakPreview" topLeftCell="A22" zoomScale="90" zoomScaleNormal="90" zoomScaleSheetLayoutView="90" workbookViewId="0">
      <selection activeCell="H8" sqref="H8"/>
    </sheetView>
  </sheetViews>
  <sheetFormatPr defaultRowHeight="15.6" x14ac:dyDescent="0.3"/>
  <cols>
    <col min="1" max="1" width="4.33203125" style="171" customWidth="1"/>
    <col min="2" max="2" width="61.44140625" style="178" customWidth="1"/>
    <col min="3" max="3" width="24.6640625" style="104" customWidth="1"/>
    <col min="4" max="217" width="8.88671875" style="104"/>
    <col min="218" max="218" width="4.33203125" style="104" customWidth="1"/>
    <col min="219" max="219" width="28.44140625" style="104" customWidth="1"/>
    <col min="220" max="222" width="10" style="104" customWidth="1"/>
    <col min="223" max="223" width="11.44140625" style="104" customWidth="1"/>
    <col min="224" max="225" width="11" style="104" customWidth="1"/>
    <col min="226" max="256" width="8.88671875" style="104"/>
    <col min="257" max="257" width="4.33203125" style="104" customWidth="1"/>
    <col min="258" max="258" width="61.44140625" style="104" customWidth="1"/>
    <col min="259" max="259" width="24.6640625" style="104" customWidth="1"/>
    <col min="260" max="473" width="8.88671875" style="104"/>
    <col min="474" max="474" width="4.33203125" style="104" customWidth="1"/>
    <col min="475" max="475" width="28.44140625" style="104" customWidth="1"/>
    <col min="476" max="478" width="10" style="104" customWidth="1"/>
    <col min="479" max="479" width="11.44140625" style="104" customWidth="1"/>
    <col min="480" max="481" width="11" style="104" customWidth="1"/>
    <col min="482" max="512" width="8.88671875" style="104"/>
    <col min="513" max="513" width="4.33203125" style="104" customWidth="1"/>
    <col min="514" max="514" width="61.44140625" style="104" customWidth="1"/>
    <col min="515" max="515" width="24.6640625" style="104" customWidth="1"/>
    <col min="516" max="729" width="8.88671875" style="104"/>
    <col min="730" max="730" width="4.33203125" style="104" customWidth="1"/>
    <col min="731" max="731" width="28.44140625" style="104" customWidth="1"/>
    <col min="732" max="734" width="10" style="104" customWidth="1"/>
    <col min="735" max="735" width="11.44140625" style="104" customWidth="1"/>
    <col min="736" max="737" width="11" style="104" customWidth="1"/>
    <col min="738" max="768" width="8.88671875" style="104"/>
    <col min="769" max="769" width="4.33203125" style="104" customWidth="1"/>
    <col min="770" max="770" width="61.44140625" style="104" customWidth="1"/>
    <col min="771" max="771" width="24.6640625" style="104" customWidth="1"/>
    <col min="772" max="985" width="8.88671875" style="104"/>
    <col min="986" max="986" width="4.33203125" style="104" customWidth="1"/>
    <col min="987" max="987" width="28.44140625" style="104" customWidth="1"/>
    <col min="988" max="990" width="10" style="104" customWidth="1"/>
    <col min="991" max="991" width="11.44140625" style="104" customWidth="1"/>
    <col min="992" max="993" width="11" style="104" customWidth="1"/>
    <col min="994" max="1024" width="8.88671875" style="104"/>
    <col min="1025" max="1025" width="4.33203125" style="104" customWidth="1"/>
    <col min="1026" max="1026" width="61.44140625" style="104" customWidth="1"/>
    <col min="1027" max="1027" width="24.6640625" style="104" customWidth="1"/>
    <col min="1028" max="1241" width="8.88671875" style="104"/>
    <col min="1242" max="1242" width="4.33203125" style="104" customWidth="1"/>
    <col min="1243" max="1243" width="28.44140625" style="104" customWidth="1"/>
    <col min="1244" max="1246" width="10" style="104" customWidth="1"/>
    <col min="1247" max="1247" width="11.44140625" style="104" customWidth="1"/>
    <col min="1248" max="1249" width="11" style="104" customWidth="1"/>
    <col min="1250" max="1280" width="8.88671875" style="104"/>
    <col min="1281" max="1281" width="4.33203125" style="104" customWidth="1"/>
    <col min="1282" max="1282" width="61.44140625" style="104" customWidth="1"/>
    <col min="1283" max="1283" width="24.6640625" style="104" customWidth="1"/>
    <col min="1284" max="1497" width="8.88671875" style="104"/>
    <col min="1498" max="1498" width="4.33203125" style="104" customWidth="1"/>
    <col min="1499" max="1499" width="28.44140625" style="104" customWidth="1"/>
    <col min="1500" max="1502" width="10" style="104" customWidth="1"/>
    <col min="1503" max="1503" width="11.44140625" style="104" customWidth="1"/>
    <col min="1504" max="1505" width="11" style="104" customWidth="1"/>
    <col min="1506" max="1536" width="8.88671875" style="104"/>
    <col min="1537" max="1537" width="4.33203125" style="104" customWidth="1"/>
    <col min="1538" max="1538" width="61.44140625" style="104" customWidth="1"/>
    <col min="1539" max="1539" width="24.6640625" style="104" customWidth="1"/>
    <col min="1540" max="1753" width="8.88671875" style="104"/>
    <col min="1754" max="1754" width="4.33203125" style="104" customWidth="1"/>
    <col min="1755" max="1755" width="28.44140625" style="104" customWidth="1"/>
    <col min="1756" max="1758" width="10" style="104" customWidth="1"/>
    <col min="1759" max="1759" width="11.44140625" style="104" customWidth="1"/>
    <col min="1760" max="1761" width="11" style="104" customWidth="1"/>
    <col min="1762" max="1792" width="8.88671875" style="104"/>
    <col min="1793" max="1793" width="4.33203125" style="104" customWidth="1"/>
    <col min="1794" max="1794" width="61.44140625" style="104" customWidth="1"/>
    <col min="1795" max="1795" width="24.6640625" style="104" customWidth="1"/>
    <col min="1796" max="2009" width="8.88671875" style="104"/>
    <col min="2010" max="2010" width="4.33203125" style="104" customWidth="1"/>
    <col min="2011" max="2011" width="28.44140625" style="104" customWidth="1"/>
    <col min="2012" max="2014" width="10" style="104" customWidth="1"/>
    <col min="2015" max="2015" width="11.44140625" style="104" customWidth="1"/>
    <col min="2016" max="2017" width="11" style="104" customWidth="1"/>
    <col min="2018" max="2048" width="8.88671875" style="104"/>
    <col min="2049" max="2049" width="4.33203125" style="104" customWidth="1"/>
    <col min="2050" max="2050" width="61.44140625" style="104" customWidth="1"/>
    <col min="2051" max="2051" width="24.6640625" style="104" customWidth="1"/>
    <col min="2052" max="2265" width="8.88671875" style="104"/>
    <col min="2266" max="2266" width="4.33203125" style="104" customWidth="1"/>
    <col min="2267" max="2267" width="28.44140625" style="104" customWidth="1"/>
    <col min="2268" max="2270" width="10" style="104" customWidth="1"/>
    <col min="2271" max="2271" width="11.44140625" style="104" customWidth="1"/>
    <col min="2272" max="2273" width="11" style="104" customWidth="1"/>
    <col min="2274" max="2304" width="8.88671875" style="104"/>
    <col min="2305" max="2305" width="4.33203125" style="104" customWidth="1"/>
    <col min="2306" max="2306" width="61.44140625" style="104" customWidth="1"/>
    <col min="2307" max="2307" width="24.6640625" style="104" customWidth="1"/>
    <col min="2308" max="2521" width="8.88671875" style="104"/>
    <col min="2522" max="2522" width="4.33203125" style="104" customWidth="1"/>
    <col min="2523" max="2523" width="28.44140625" style="104" customWidth="1"/>
    <col min="2524" max="2526" width="10" style="104" customWidth="1"/>
    <col min="2527" max="2527" width="11.44140625" style="104" customWidth="1"/>
    <col min="2528" max="2529" width="11" style="104" customWidth="1"/>
    <col min="2530" max="2560" width="8.88671875" style="104"/>
    <col min="2561" max="2561" width="4.33203125" style="104" customWidth="1"/>
    <col min="2562" max="2562" width="61.44140625" style="104" customWidth="1"/>
    <col min="2563" max="2563" width="24.6640625" style="104" customWidth="1"/>
    <col min="2564" max="2777" width="8.88671875" style="104"/>
    <col min="2778" max="2778" width="4.33203125" style="104" customWidth="1"/>
    <col min="2779" max="2779" width="28.44140625" style="104" customWidth="1"/>
    <col min="2780" max="2782" width="10" style="104" customWidth="1"/>
    <col min="2783" max="2783" width="11.44140625" style="104" customWidth="1"/>
    <col min="2784" max="2785" width="11" style="104" customWidth="1"/>
    <col min="2786" max="2816" width="8.88671875" style="104"/>
    <col min="2817" max="2817" width="4.33203125" style="104" customWidth="1"/>
    <col min="2818" max="2818" width="61.44140625" style="104" customWidth="1"/>
    <col min="2819" max="2819" width="24.6640625" style="104" customWidth="1"/>
    <col min="2820" max="3033" width="8.88671875" style="104"/>
    <col min="3034" max="3034" width="4.33203125" style="104" customWidth="1"/>
    <col min="3035" max="3035" width="28.44140625" style="104" customWidth="1"/>
    <col min="3036" max="3038" width="10" style="104" customWidth="1"/>
    <col min="3039" max="3039" width="11.44140625" style="104" customWidth="1"/>
    <col min="3040" max="3041" width="11" style="104" customWidth="1"/>
    <col min="3042" max="3072" width="8.88671875" style="104"/>
    <col min="3073" max="3073" width="4.33203125" style="104" customWidth="1"/>
    <col min="3074" max="3074" width="61.44140625" style="104" customWidth="1"/>
    <col min="3075" max="3075" width="24.6640625" style="104" customWidth="1"/>
    <col min="3076" max="3289" width="8.88671875" style="104"/>
    <col min="3290" max="3290" width="4.33203125" style="104" customWidth="1"/>
    <col min="3291" max="3291" width="28.44140625" style="104" customWidth="1"/>
    <col min="3292" max="3294" width="10" style="104" customWidth="1"/>
    <col min="3295" max="3295" width="11.44140625" style="104" customWidth="1"/>
    <col min="3296" max="3297" width="11" style="104" customWidth="1"/>
    <col min="3298" max="3328" width="8.88671875" style="104"/>
    <col min="3329" max="3329" width="4.33203125" style="104" customWidth="1"/>
    <col min="3330" max="3330" width="61.44140625" style="104" customWidth="1"/>
    <col min="3331" max="3331" width="24.6640625" style="104" customWidth="1"/>
    <col min="3332" max="3545" width="8.88671875" style="104"/>
    <col min="3546" max="3546" width="4.33203125" style="104" customWidth="1"/>
    <col min="3547" max="3547" width="28.44140625" style="104" customWidth="1"/>
    <col min="3548" max="3550" width="10" style="104" customWidth="1"/>
    <col min="3551" max="3551" width="11.44140625" style="104" customWidth="1"/>
    <col min="3552" max="3553" width="11" style="104" customWidth="1"/>
    <col min="3554" max="3584" width="8.88671875" style="104"/>
    <col min="3585" max="3585" width="4.33203125" style="104" customWidth="1"/>
    <col min="3586" max="3586" width="61.44140625" style="104" customWidth="1"/>
    <col min="3587" max="3587" width="24.6640625" style="104" customWidth="1"/>
    <col min="3588" max="3801" width="8.88671875" style="104"/>
    <col min="3802" max="3802" width="4.33203125" style="104" customWidth="1"/>
    <col min="3803" max="3803" width="28.44140625" style="104" customWidth="1"/>
    <col min="3804" max="3806" width="10" style="104" customWidth="1"/>
    <col min="3807" max="3807" width="11.44140625" style="104" customWidth="1"/>
    <col min="3808" max="3809" width="11" style="104" customWidth="1"/>
    <col min="3810" max="3840" width="8.88671875" style="104"/>
    <col min="3841" max="3841" width="4.33203125" style="104" customWidth="1"/>
    <col min="3842" max="3842" width="61.44140625" style="104" customWidth="1"/>
    <col min="3843" max="3843" width="24.6640625" style="104" customWidth="1"/>
    <col min="3844" max="4057" width="8.88671875" style="104"/>
    <col min="4058" max="4058" width="4.33203125" style="104" customWidth="1"/>
    <col min="4059" max="4059" width="28.44140625" style="104" customWidth="1"/>
    <col min="4060" max="4062" width="10" style="104" customWidth="1"/>
    <col min="4063" max="4063" width="11.44140625" style="104" customWidth="1"/>
    <col min="4064" max="4065" width="11" style="104" customWidth="1"/>
    <col min="4066" max="4096" width="8.88671875" style="104"/>
    <col min="4097" max="4097" width="4.33203125" style="104" customWidth="1"/>
    <col min="4098" max="4098" width="61.44140625" style="104" customWidth="1"/>
    <col min="4099" max="4099" width="24.6640625" style="104" customWidth="1"/>
    <col min="4100" max="4313" width="8.88671875" style="104"/>
    <col min="4314" max="4314" width="4.33203125" style="104" customWidth="1"/>
    <col min="4315" max="4315" width="28.44140625" style="104" customWidth="1"/>
    <col min="4316" max="4318" width="10" style="104" customWidth="1"/>
    <col min="4319" max="4319" width="11.44140625" style="104" customWidth="1"/>
    <col min="4320" max="4321" width="11" style="104" customWidth="1"/>
    <col min="4322" max="4352" width="8.88671875" style="104"/>
    <col min="4353" max="4353" width="4.33203125" style="104" customWidth="1"/>
    <col min="4354" max="4354" width="61.44140625" style="104" customWidth="1"/>
    <col min="4355" max="4355" width="24.6640625" style="104" customWidth="1"/>
    <col min="4356" max="4569" width="8.88671875" style="104"/>
    <col min="4570" max="4570" width="4.33203125" style="104" customWidth="1"/>
    <col min="4571" max="4571" width="28.44140625" style="104" customWidth="1"/>
    <col min="4572" max="4574" width="10" style="104" customWidth="1"/>
    <col min="4575" max="4575" width="11.44140625" style="104" customWidth="1"/>
    <col min="4576" max="4577" width="11" style="104" customWidth="1"/>
    <col min="4578" max="4608" width="8.88671875" style="104"/>
    <col min="4609" max="4609" width="4.33203125" style="104" customWidth="1"/>
    <col min="4610" max="4610" width="61.44140625" style="104" customWidth="1"/>
    <col min="4611" max="4611" width="24.6640625" style="104" customWidth="1"/>
    <col min="4612" max="4825" width="8.88671875" style="104"/>
    <col min="4826" max="4826" width="4.33203125" style="104" customWidth="1"/>
    <col min="4827" max="4827" width="28.44140625" style="104" customWidth="1"/>
    <col min="4828" max="4830" width="10" style="104" customWidth="1"/>
    <col min="4831" max="4831" width="11.44140625" style="104" customWidth="1"/>
    <col min="4832" max="4833" width="11" style="104" customWidth="1"/>
    <col min="4834" max="4864" width="8.88671875" style="104"/>
    <col min="4865" max="4865" width="4.33203125" style="104" customWidth="1"/>
    <col min="4866" max="4866" width="61.44140625" style="104" customWidth="1"/>
    <col min="4867" max="4867" width="24.6640625" style="104" customWidth="1"/>
    <col min="4868" max="5081" width="8.88671875" style="104"/>
    <col min="5082" max="5082" width="4.33203125" style="104" customWidth="1"/>
    <col min="5083" max="5083" width="28.44140625" style="104" customWidth="1"/>
    <col min="5084" max="5086" width="10" style="104" customWidth="1"/>
    <col min="5087" max="5087" width="11.44140625" style="104" customWidth="1"/>
    <col min="5088" max="5089" width="11" style="104" customWidth="1"/>
    <col min="5090" max="5120" width="8.88671875" style="104"/>
    <col min="5121" max="5121" width="4.33203125" style="104" customWidth="1"/>
    <col min="5122" max="5122" width="61.44140625" style="104" customWidth="1"/>
    <col min="5123" max="5123" width="24.6640625" style="104" customWidth="1"/>
    <col min="5124" max="5337" width="8.88671875" style="104"/>
    <col min="5338" max="5338" width="4.33203125" style="104" customWidth="1"/>
    <col min="5339" max="5339" width="28.44140625" style="104" customWidth="1"/>
    <col min="5340" max="5342" width="10" style="104" customWidth="1"/>
    <col min="5343" max="5343" width="11.44140625" style="104" customWidth="1"/>
    <col min="5344" max="5345" width="11" style="104" customWidth="1"/>
    <col min="5346" max="5376" width="8.88671875" style="104"/>
    <col min="5377" max="5377" width="4.33203125" style="104" customWidth="1"/>
    <col min="5378" max="5378" width="61.44140625" style="104" customWidth="1"/>
    <col min="5379" max="5379" width="24.6640625" style="104" customWidth="1"/>
    <col min="5380" max="5593" width="8.88671875" style="104"/>
    <col min="5594" max="5594" width="4.33203125" style="104" customWidth="1"/>
    <col min="5595" max="5595" width="28.44140625" style="104" customWidth="1"/>
    <col min="5596" max="5598" width="10" style="104" customWidth="1"/>
    <col min="5599" max="5599" width="11.44140625" style="104" customWidth="1"/>
    <col min="5600" max="5601" width="11" style="104" customWidth="1"/>
    <col min="5602" max="5632" width="8.88671875" style="104"/>
    <col min="5633" max="5633" width="4.33203125" style="104" customWidth="1"/>
    <col min="5634" max="5634" width="61.44140625" style="104" customWidth="1"/>
    <col min="5635" max="5635" width="24.6640625" style="104" customWidth="1"/>
    <col min="5636" max="5849" width="8.88671875" style="104"/>
    <col min="5850" max="5850" width="4.33203125" style="104" customWidth="1"/>
    <col min="5851" max="5851" width="28.44140625" style="104" customWidth="1"/>
    <col min="5852" max="5854" width="10" style="104" customWidth="1"/>
    <col min="5855" max="5855" width="11.44140625" style="104" customWidth="1"/>
    <col min="5856" max="5857" width="11" style="104" customWidth="1"/>
    <col min="5858" max="5888" width="8.88671875" style="104"/>
    <col min="5889" max="5889" width="4.33203125" style="104" customWidth="1"/>
    <col min="5890" max="5890" width="61.44140625" style="104" customWidth="1"/>
    <col min="5891" max="5891" width="24.6640625" style="104" customWidth="1"/>
    <col min="5892" max="6105" width="8.88671875" style="104"/>
    <col min="6106" max="6106" width="4.33203125" style="104" customWidth="1"/>
    <col min="6107" max="6107" width="28.44140625" style="104" customWidth="1"/>
    <col min="6108" max="6110" width="10" style="104" customWidth="1"/>
    <col min="6111" max="6111" width="11.44140625" style="104" customWidth="1"/>
    <col min="6112" max="6113" width="11" style="104" customWidth="1"/>
    <col min="6114" max="6144" width="8.88671875" style="104"/>
    <col min="6145" max="6145" width="4.33203125" style="104" customWidth="1"/>
    <col min="6146" max="6146" width="61.44140625" style="104" customWidth="1"/>
    <col min="6147" max="6147" width="24.6640625" style="104" customWidth="1"/>
    <col min="6148" max="6361" width="8.88671875" style="104"/>
    <col min="6362" max="6362" width="4.33203125" style="104" customWidth="1"/>
    <col min="6363" max="6363" width="28.44140625" style="104" customWidth="1"/>
    <col min="6364" max="6366" width="10" style="104" customWidth="1"/>
    <col min="6367" max="6367" width="11.44140625" style="104" customWidth="1"/>
    <col min="6368" max="6369" width="11" style="104" customWidth="1"/>
    <col min="6370" max="6400" width="8.88671875" style="104"/>
    <col min="6401" max="6401" width="4.33203125" style="104" customWidth="1"/>
    <col min="6402" max="6402" width="61.44140625" style="104" customWidth="1"/>
    <col min="6403" max="6403" width="24.6640625" style="104" customWidth="1"/>
    <col min="6404" max="6617" width="8.88671875" style="104"/>
    <col min="6618" max="6618" width="4.33203125" style="104" customWidth="1"/>
    <col min="6619" max="6619" width="28.44140625" style="104" customWidth="1"/>
    <col min="6620" max="6622" width="10" style="104" customWidth="1"/>
    <col min="6623" max="6623" width="11.44140625" style="104" customWidth="1"/>
    <col min="6624" max="6625" width="11" style="104" customWidth="1"/>
    <col min="6626" max="6656" width="8.88671875" style="104"/>
    <col min="6657" max="6657" width="4.33203125" style="104" customWidth="1"/>
    <col min="6658" max="6658" width="61.44140625" style="104" customWidth="1"/>
    <col min="6659" max="6659" width="24.6640625" style="104" customWidth="1"/>
    <col min="6660" max="6873" width="8.88671875" style="104"/>
    <col min="6874" max="6874" width="4.33203125" style="104" customWidth="1"/>
    <col min="6875" max="6875" width="28.44140625" style="104" customWidth="1"/>
    <col min="6876" max="6878" width="10" style="104" customWidth="1"/>
    <col min="6879" max="6879" width="11.44140625" style="104" customWidth="1"/>
    <col min="6880" max="6881" width="11" style="104" customWidth="1"/>
    <col min="6882" max="6912" width="8.88671875" style="104"/>
    <col min="6913" max="6913" width="4.33203125" style="104" customWidth="1"/>
    <col min="6914" max="6914" width="61.44140625" style="104" customWidth="1"/>
    <col min="6915" max="6915" width="24.6640625" style="104" customWidth="1"/>
    <col min="6916" max="7129" width="8.88671875" style="104"/>
    <col min="7130" max="7130" width="4.33203125" style="104" customWidth="1"/>
    <col min="7131" max="7131" width="28.44140625" style="104" customWidth="1"/>
    <col min="7132" max="7134" width="10" style="104" customWidth="1"/>
    <col min="7135" max="7135" width="11.44140625" style="104" customWidth="1"/>
    <col min="7136" max="7137" width="11" style="104" customWidth="1"/>
    <col min="7138" max="7168" width="8.88671875" style="104"/>
    <col min="7169" max="7169" width="4.33203125" style="104" customWidth="1"/>
    <col min="7170" max="7170" width="61.44140625" style="104" customWidth="1"/>
    <col min="7171" max="7171" width="24.6640625" style="104" customWidth="1"/>
    <col min="7172" max="7385" width="8.88671875" style="104"/>
    <col min="7386" max="7386" width="4.33203125" style="104" customWidth="1"/>
    <col min="7387" max="7387" width="28.44140625" style="104" customWidth="1"/>
    <col min="7388" max="7390" width="10" style="104" customWidth="1"/>
    <col min="7391" max="7391" width="11.44140625" style="104" customWidth="1"/>
    <col min="7392" max="7393" width="11" style="104" customWidth="1"/>
    <col min="7394" max="7424" width="8.88671875" style="104"/>
    <col min="7425" max="7425" width="4.33203125" style="104" customWidth="1"/>
    <col min="7426" max="7426" width="61.44140625" style="104" customWidth="1"/>
    <col min="7427" max="7427" width="24.6640625" style="104" customWidth="1"/>
    <col min="7428" max="7641" width="8.88671875" style="104"/>
    <col min="7642" max="7642" width="4.33203125" style="104" customWidth="1"/>
    <col min="7643" max="7643" width="28.44140625" style="104" customWidth="1"/>
    <col min="7644" max="7646" width="10" style="104" customWidth="1"/>
    <col min="7647" max="7647" width="11.44140625" style="104" customWidth="1"/>
    <col min="7648" max="7649" width="11" style="104" customWidth="1"/>
    <col min="7650" max="7680" width="8.88671875" style="104"/>
    <col min="7681" max="7681" width="4.33203125" style="104" customWidth="1"/>
    <col min="7682" max="7682" width="61.44140625" style="104" customWidth="1"/>
    <col min="7683" max="7683" width="24.6640625" style="104" customWidth="1"/>
    <col min="7684" max="7897" width="8.88671875" style="104"/>
    <col min="7898" max="7898" width="4.33203125" style="104" customWidth="1"/>
    <col min="7899" max="7899" width="28.44140625" style="104" customWidth="1"/>
    <col min="7900" max="7902" width="10" style="104" customWidth="1"/>
    <col min="7903" max="7903" width="11.44140625" style="104" customWidth="1"/>
    <col min="7904" max="7905" width="11" style="104" customWidth="1"/>
    <col min="7906" max="7936" width="8.88671875" style="104"/>
    <col min="7937" max="7937" width="4.33203125" style="104" customWidth="1"/>
    <col min="7938" max="7938" width="61.44140625" style="104" customWidth="1"/>
    <col min="7939" max="7939" width="24.6640625" style="104" customWidth="1"/>
    <col min="7940" max="8153" width="8.88671875" style="104"/>
    <col min="8154" max="8154" width="4.33203125" style="104" customWidth="1"/>
    <col min="8155" max="8155" width="28.44140625" style="104" customWidth="1"/>
    <col min="8156" max="8158" width="10" style="104" customWidth="1"/>
    <col min="8159" max="8159" width="11.44140625" style="104" customWidth="1"/>
    <col min="8160" max="8161" width="11" style="104" customWidth="1"/>
    <col min="8162" max="8192" width="8.88671875" style="104"/>
    <col min="8193" max="8193" width="4.33203125" style="104" customWidth="1"/>
    <col min="8194" max="8194" width="61.44140625" style="104" customWidth="1"/>
    <col min="8195" max="8195" width="24.6640625" style="104" customWidth="1"/>
    <col min="8196" max="8409" width="8.88671875" style="104"/>
    <col min="8410" max="8410" width="4.33203125" style="104" customWidth="1"/>
    <col min="8411" max="8411" width="28.44140625" style="104" customWidth="1"/>
    <col min="8412" max="8414" width="10" style="104" customWidth="1"/>
    <col min="8415" max="8415" width="11.44140625" style="104" customWidth="1"/>
    <col min="8416" max="8417" width="11" style="104" customWidth="1"/>
    <col min="8418" max="8448" width="8.88671875" style="104"/>
    <col min="8449" max="8449" width="4.33203125" style="104" customWidth="1"/>
    <col min="8450" max="8450" width="61.44140625" style="104" customWidth="1"/>
    <col min="8451" max="8451" width="24.6640625" style="104" customWidth="1"/>
    <col min="8452" max="8665" width="8.88671875" style="104"/>
    <col min="8666" max="8666" width="4.33203125" style="104" customWidth="1"/>
    <col min="8667" max="8667" width="28.44140625" style="104" customWidth="1"/>
    <col min="8668" max="8670" width="10" style="104" customWidth="1"/>
    <col min="8671" max="8671" width="11.44140625" style="104" customWidth="1"/>
    <col min="8672" max="8673" width="11" style="104" customWidth="1"/>
    <col min="8674" max="8704" width="8.88671875" style="104"/>
    <col min="8705" max="8705" width="4.33203125" style="104" customWidth="1"/>
    <col min="8706" max="8706" width="61.44140625" style="104" customWidth="1"/>
    <col min="8707" max="8707" width="24.6640625" style="104" customWidth="1"/>
    <col min="8708" max="8921" width="8.88671875" style="104"/>
    <col min="8922" max="8922" width="4.33203125" style="104" customWidth="1"/>
    <col min="8923" max="8923" width="28.44140625" style="104" customWidth="1"/>
    <col min="8924" max="8926" width="10" style="104" customWidth="1"/>
    <col min="8927" max="8927" width="11.44140625" style="104" customWidth="1"/>
    <col min="8928" max="8929" width="11" style="104" customWidth="1"/>
    <col min="8930" max="8960" width="8.88671875" style="104"/>
    <col min="8961" max="8961" width="4.33203125" style="104" customWidth="1"/>
    <col min="8962" max="8962" width="61.44140625" style="104" customWidth="1"/>
    <col min="8963" max="8963" width="24.6640625" style="104" customWidth="1"/>
    <col min="8964" max="9177" width="8.88671875" style="104"/>
    <col min="9178" max="9178" width="4.33203125" style="104" customWidth="1"/>
    <col min="9179" max="9179" width="28.44140625" style="104" customWidth="1"/>
    <col min="9180" max="9182" width="10" style="104" customWidth="1"/>
    <col min="9183" max="9183" width="11.44140625" style="104" customWidth="1"/>
    <col min="9184" max="9185" width="11" style="104" customWidth="1"/>
    <col min="9186" max="9216" width="8.88671875" style="104"/>
    <col min="9217" max="9217" width="4.33203125" style="104" customWidth="1"/>
    <col min="9218" max="9218" width="61.44140625" style="104" customWidth="1"/>
    <col min="9219" max="9219" width="24.6640625" style="104" customWidth="1"/>
    <col min="9220" max="9433" width="8.88671875" style="104"/>
    <col min="9434" max="9434" width="4.33203125" style="104" customWidth="1"/>
    <col min="9435" max="9435" width="28.44140625" style="104" customWidth="1"/>
    <col min="9436" max="9438" width="10" style="104" customWidth="1"/>
    <col min="9439" max="9439" width="11.44140625" style="104" customWidth="1"/>
    <col min="9440" max="9441" width="11" style="104" customWidth="1"/>
    <col min="9442" max="9472" width="8.88671875" style="104"/>
    <col min="9473" max="9473" width="4.33203125" style="104" customWidth="1"/>
    <col min="9474" max="9474" width="61.44140625" style="104" customWidth="1"/>
    <col min="9475" max="9475" width="24.6640625" style="104" customWidth="1"/>
    <col min="9476" max="9689" width="8.88671875" style="104"/>
    <col min="9690" max="9690" width="4.33203125" style="104" customWidth="1"/>
    <col min="9691" max="9691" width="28.44140625" style="104" customWidth="1"/>
    <col min="9692" max="9694" width="10" style="104" customWidth="1"/>
    <col min="9695" max="9695" width="11.44140625" style="104" customWidth="1"/>
    <col min="9696" max="9697" width="11" style="104" customWidth="1"/>
    <col min="9698" max="9728" width="8.88671875" style="104"/>
    <col min="9729" max="9729" width="4.33203125" style="104" customWidth="1"/>
    <col min="9730" max="9730" width="61.44140625" style="104" customWidth="1"/>
    <col min="9731" max="9731" width="24.6640625" style="104" customWidth="1"/>
    <col min="9732" max="9945" width="8.88671875" style="104"/>
    <col min="9946" max="9946" width="4.33203125" style="104" customWidth="1"/>
    <col min="9947" max="9947" width="28.44140625" style="104" customWidth="1"/>
    <col min="9948" max="9950" width="10" style="104" customWidth="1"/>
    <col min="9951" max="9951" width="11.44140625" style="104" customWidth="1"/>
    <col min="9952" max="9953" width="11" style="104" customWidth="1"/>
    <col min="9954" max="9984" width="8.88671875" style="104"/>
    <col min="9985" max="9985" width="4.33203125" style="104" customWidth="1"/>
    <col min="9986" max="9986" width="61.44140625" style="104" customWidth="1"/>
    <col min="9987" max="9987" width="24.6640625" style="104" customWidth="1"/>
    <col min="9988" max="10201" width="8.88671875" style="104"/>
    <col min="10202" max="10202" width="4.33203125" style="104" customWidth="1"/>
    <col min="10203" max="10203" width="28.44140625" style="104" customWidth="1"/>
    <col min="10204" max="10206" width="10" style="104" customWidth="1"/>
    <col min="10207" max="10207" width="11.44140625" style="104" customWidth="1"/>
    <col min="10208" max="10209" width="11" style="104" customWidth="1"/>
    <col min="10210" max="10240" width="8.88671875" style="104"/>
    <col min="10241" max="10241" width="4.33203125" style="104" customWidth="1"/>
    <col min="10242" max="10242" width="61.44140625" style="104" customWidth="1"/>
    <col min="10243" max="10243" width="24.6640625" style="104" customWidth="1"/>
    <col min="10244" max="10457" width="8.88671875" style="104"/>
    <col min="10458" max="10458" width="4.33203125" style="104" customWidth="1"/>
    <col min="10459" max="10459" width="28.44140625" style="104" customWidth="1"/>
    <col min="10460" max="10462" width="10" style="104" customWidth="1"/>
    <col min="10463" max="10463" width="11.44140625" style="104" customWidth="1"/>
    <col min="10464" max="10465" width="11" style="104" customWidth="1"/>
    <col min="10466" max="10496" width="8.88671875" style="104"/>
    <col min="10497" max="10497" width="4.33203125" style="104" customWidth="1"/>
    <col min="10498" max="10498" width="61.44140625" style="104" customWidth="1"/>
    <col min="10499" max="10499" width="24.6640625" style="104" customWidth="1"/>
    <col min="10500" max="10713" width="8.88671875" style="104"/>
    <col min="10714" max="10714" width="4.33203125" style="104" customWidth="1"/>
    <col min="10715" max="10715" width="28.44140625" style="104" customWidth="1"/>
    <col min="10716" max="10718" width="10" style="104" customWidth="1"/>
    <col min="10719" max="10719" width="11.44140625" style="104" customWidth="1"/>
    <col min="10720" max="10721" width="11" style="104" customWidth="1"/>
    <col min="10722" max="10752" width="8.88671875" style="104"/>
    <col min="10753" max="10753" width="4.33203125" style="104" customWidth="1"/>
    <col min="10754" max="10754" width="61.44140625" style="104" customWidth="1"/>
    <col min="10755" max="10755" width="24.6640625" style="104" customWidth="1"/>
    <col min="10756" max="10969" width="8.88671875" style="104"/>
    <col min="10970" max="10970" width="4.33203125" style="104" customWidth="1"/>
    <col min="10971" max="10971" width="28.44140625" style="104" customWidth="1"/>
    <col min="10972" max="10974" width="10" style="104" customWidth="1"/>
    <col min="10975" max="10975" width="11.44140625" style="104" customWidth="1"/>
    <col min="10976" max="10977" width="11" style="104" customWidth="1"/>
    <col min="10978" max="11008" width="8.88671875" style="104"/>
    <col min="11009" max="11009" width="4.33203125" style="104" customWidth="1"/>
    <col min="11010" max="11010" width="61.44140625" style="104" customWidth="1"/>
    <col min="11011" max="11011" width="24.6640625" style="104" customWidth="1"/>
    <col min="11012" max="11225" width="8.88671875" style="104"/>
    <col min="11226" max="11226" width="4.33203125" style="104" customWidth="1"/>
    <col min="11227" max="11227" width="28.44140625" style="104" customWidth="1"/>
    <col min="11228" max="11230" width="10" style="104" customWidth="1"/>
    <col min="11231" max="11231" width="11.44140625" style="104" customWidth="1"/>
    <col min="11232" max="11233" width="11" style="104" customWidth="1"/>
    <col min="11234" max="11264" width="8.88671875" style="104"/>
    <col min="11265" max="11265" width="4.33203125" style="104" customWidth="1"/>
    <col min="11266" max="11266" width="61.44140625" style="104" customWidth="1"/>
    <col min="11267" max="11267" width="24.6640625" style="104" customWidth="1"/>
    <col min="11268" max="11481" width="8.88671875" style="104"/>
    <col min="11482" max="11482" width="4.33203125" style="104" customWidth="1"/>
    <col min="11483" max="11483" width="28.44140625" style="104" customWidth="1"/>
    <col min="11484" max="11486" width="10" style="104" customWidth="1"/>
    <col min="11487" max="11487" width="11.44140625" style="104" customWidth="1"/>
    <col min="11488" max="11489" width="11" style="104" customWidth="1"/>
    <col min="11490" max="11520" width="8.88671875" style="104"/>
    <col min="11521" max="11521" width="4.33203125" style="104" customWidth="1"/>
    <col min="11522" max="11522" width="61.44140625" style="104" customWidth="1"/>
    <col min="11523" max="11523" width="24.6640625" style="104" customWidth="1"/>
    <col min="11524" max="11737" width="8.88671875" style="104"/>
    <col min="11738" max="11738" width="4.33203125" style="104" customWidth="1"/>
    <col min="11739" max="11739" width="28.44140625" style="104" customWidth="1"/>
    <col min="11740" max="11742" width="10" style="104" customWidth="1"/>
    <col min="11743" max="11743" width="11.44140625" style="104" customWidth="1"/>
    <col min="11744" max="11745" width="11" style="104" customWidth="1"/>
    <col min="11746" max="11776" width="8.88671875" style="104"/>
    <col min="11777" max="11777" width="4.33203125" style="104" customWidth="1"/>
    <col min="11778" max="11778" width="61.44140625" style="104" customWidth="1"/>
    <col min="11779" max="11779" width="24.6640625" style="104" customWidth="1"/>
    <col min="11780" max="11993" width="8.88671875" style="104"/>
    <col min="11994" max="11994" width="4.33203125" style="104" customWidth="1"/>
    <col min="11995" max="11995" width="28.44140625" style="104" customWidth="1"/>
    <col min="11996" max="11998" width="10" style="104" customWidth="1"/>
    <col min="11999" max="11999" width="11.44140625" style="104" customWidth="1"/>
    <col min="12000" max="12001" width="11" style="104" customWidth="1"/>
    <col min="12002" max="12032" width="8.88671875" style="104"/>
    <col min="12033" max="12033" width="4.33203125" style="104" customWidth="1"/>
    <col min="12034" max="12034" width="61.44140625" style="104" customWidth="1"/>
    <col min="12035" max="12035" width="24.6640625" style="104" customWidth="1"/>
    <col min="12036" max="12249" width="8.88671875" style="104"/>
    <col min="12250" max="12250" width="4.33203125" style="104" customWidth="1"/>
    <col min="12251" max="12251" width="28.44140625" style="104" customWidth="1"/>
    <col min="12252" max="12254" width="10" style="104" customWidth="1"/>
    <col min="12255" max="12255" width="11.44140625" style="104" customWidth="1"/>
    <col min="12256" max="12257" width="11" style="104" customWidth="1"/>
    <col min="12258" max="12288" width="8.88671875" style="104"/>
    <col min="12289" max="12289" width="4.33203125" style="104" customWidth="1"/>
    <col min="12290" max="12290" width="61.44140625" style="104" customWidth="1"/>
    <col min="12291" max="12291" width="24.6640625" style="104" customWidth="1"/>
    <col min="12292" max="12505" width="8.88671875" style="104"/>
    <col min="12506" max="12506" width="4.33203125" style="104" customWidth="1"/>
    <col min="12507" max="12507" width="28.44140625" style="104" customWidth="1"/>
    <col min="12508" max="12510" width="10" style="104" customWidth="1"/>
    <col min="12511" max="12511" width="11.44140625" style="104" customWidth="1"/>
    <col min="12512" max="12513" width="11" style="104" customWidth="1"/>
    <col min="12514" max="12544" width="8.88671875" style="104"/>
    <col min="12545" max="12545" width="4.33203125" style="104" customWidth="1"/>
    <col min="12546" max="12546" width="61.44140625" style="104" customWidth="1"/>
    <col min="12547" max="12547" width="24.6640625" style="104" customWidth="1"/>
    <col min="12548" max="12761" width="8.88671875" style="104"/>
    <col min="12762" max="12762" width="4.33203125" style="104" customWidth="1"/>
    <col min="12763" max="12763" width="28.44140625" style="104" customWidth="1"/>
    <col min="12764" max="12766" width="10" style="104" customWidth="1"/>
    <col min="12767" max="12767" width="11.44140625" style="104" customWidth="1"/>
    <col min="12768" max="12769" width="11" style="104" customWidth="1"/>
    <col min="12770" max="12800" width="8.88671875" style="104"/>
    <col min="12801" max="12801" width="4.33203125" style="104" customWidth="1"/>
    <col min="12802" max="12802" width="61.44140625" style="104" customWidth="1"/>
    <col min="12803" max="12803" width="24.6640625" style="104" customWidth="1"/>
    <col min="12804" max="13017" width="8.88671875" style="104"/>
    <col min="13018" max="13018" width="4.33203125" style="104" customWidth="1"/>
    <col min="13019" max="13019" width="28.44140625" style="104" customWidth="1"/>
    <col min="13020" max="13022" width="10" style="104" customWidth="1"/>
    <col min="13023" max="13023" width="11.44140625" style="104" customWidth="1"/>
    <col min="13024" max="13025" width="11" style="104" customWidth="1"/>
    <col min="13026" max="13056" width="8.88671875" style="104"/>
    <col min="13057" max="13057" width="4.33203125" style="104" customWidth="1"/>
    <col min="13058" max="13058" width="61.44140625" style="104" customWidth="1"/>
    <col min="13059" max="13059" width="24.6640625" style="104" customWidth="1"/>
    <col min="13060" max="13273" width="8.88671875" style="104"/>
    <col min="13274" max="13274" width="4.33203125" style="104" customWidth="1"/>
    <col min="13275" max="13275" width="28.44140625" style="104" customWidth="1"/>
    <col min="13276" max="13278" width="10" style="104" customWidth="1"/>
    <col min="13279" max="13279" width="11.44140625" style="104" customWidth="1"/>
    <col min="13280" max="13281" width="11" style="104" customWidth="1"/>
    <col min="13282" max="13312" width="8.88671875" style="104"/>
    <col min="13313" max="13313" width="4.33203125" style="104" customWidth="1"/>
    <col min="13314" max="13314" width="61.44140625" style="104" customWidth="1"/>
    <col min="13315" max="13315" width="24.6640625" style="104" customWidth="1"/>
    <col min="13316" max="13529" width="8.88671875" style="104"/>
    <col min="13530" max="13530" width="4.33203125" style="104" customWidth="1"/>
    <col min="13531" max="13531" width="28.44140625" style="104" customWidth="1"/>
    <col min="13532" max="13534" width="10" style="104" customWidth="1"/>
    <col min="13535" max="13535" width="11.44140625" style="104" customWidth="1"/>
    <col min="13536" max="13537" width="11" style="104" customWidth="1"/>
    <col min="13538" max="13568" width="8.88671875" style="104"/>
    <col min="13569" max="13569" width="4.33203125" style="104" customWidth="1"/>
    <col min="13570" max="13570" width="61.44140625" style="104" customWidth="1"/>
    <col min="13571" max="13571" width="24.6640625" style="104" customWidth="1"/>
    <col min="13572" max="13785" width="8.88671875" style="104"/>
    <col min="13786" max="13786" width="4.33203125" style="104" customWidth="1"/>
    <col min="13787" max="13787" width="28.44140625" style="104" customWidth="1"/>
    <col min="13788" max="13790" width="10" style="104" customWidth="1"/>
    <col min="13791" max="13791" width="11.44140625" style="104" customWidth="1"/>
    <col min="13792" max="13793" width="11" style="104" customWidth="1"/>
    <col min="13794" max="13824" width="8.88671875" style="104"/>
    <col min="13825" max="13825" width="4.33203125" style="104" customWidth="1"/>
    <col min="13826" max="13826" width="61.44140625" style="104" customWidth="1"/>
    <col min="13827" max="13827" width="24.6640625" style="104" customWidth="1"/>
    <col min="13828" max="14041" width="8.88671875" style="104"/>
    <col min="14042" max="14042" width="4.33203125" style="104" customWidth="1"/>
    <col min="14043" max="14043" width="28.44140625" style="104" customWidth="1"/>
    <col min="14044" max="14046" width="10" style="104" customWidth="1"/>
    <col min="14047" max="14047" width="11.44140625" style="104" customWidth="1"/>
    <col min="14048" max="14049" width="11" style="104" customWidth="1"/>
    <col min="14050" max="14080" width="8.88671875" style="104"/>
    <col min="14081" max="14081" width="4.33203125" style="104" customWidth="1"/>
    <col min="14082" max="14082" width="61.44140625" style="104" customWidth="1"/>
    <col min="14083" max="14083" width="24.6640625" style="104" customWidth="1"/>
    <col min="14084" max="14297" width="8.88671875" style="104"/>
    <col min="14298" max="14298" width="4.33203125" style="104" customWidth="1"/>
    <col min="14299" max="14299" width="28.44140625" style="104" customWidth="1"/>
    <col min="14300" max="14302" width="10" style="104" customWidth="1"/>
    <col min="14303" max="14303" width="11.44140625" style="104" customWidth="1"/>
    <col min="14304" max="14305" width="11" style="104" customWidth="1"/>
    <col min="14306" max="14336" width="8.88671875" style="104"/>
    <col min="14337" max="14337" width="4.33203125" style="104" customWidth="1"/>
    <col min="14338" max="14338" width="61.44140625" style="104" customWidth="1"/>
    <col min="14339" max="14339" width="24.6640625" style="104" customWidth="1"/>
    <col min="14340" max="14553" width="8.88671875" style="104"/>
    <col min="14554" max="14554" width="4.33203125" style="104" customWidth="1"/>
    <col min="14555" max="14555" width="28.44140625" style="104" customWidth="1"/>
    <col min="14556" max="14558" width="10" style="104" customWidth="1"/>
    <col min="14559" max="14559" width="11.44140625" style="104" customWidth="1"/>
    <col min="14560" max="14561" width="11" style="104" customWidth="1"/>
    <col min="14562" max="14592" width="8.88671875" style="104"/>
    <col min="14593" max="14593" width="4.33203125" style="104" customWidth="1"/>
    <col min="14594" max="14594" width="61.44140625" style="104" customWidth="1"/>
    <col min="14595" max="14595" width="24.6640625" style="104" customWidth="1"/>
    <col min="14596" max="14809" width="8.88671875" style="104"/>
    <col min="14810" max="14810" width="4.33203125" style="104" customWidth="1"/>
    <col min="14811" max="14811" width="28.44140625" style="104" customWidth="1"/>
    <col min="14812" max="14814" width="10" style="104" customWidth="1"/>
    <col min="14815" max="14815" width="11.44140625" style="104" customWidth="1"/>
    <col min="14816" max="14817" width="11" style="104" customWidth="1"/>
    <col min="14818" max="14848" width="8.88671875" style="104"/>
    <col min="14849" max="14849" width="4.33203125" style="104" customWidth="1"/>
    <col min="14850" max="14850" width="61.44140625" style="104" customWidth="1"/>
    <col min="14851" max="14851" width="24.6640625" style="104" customWidth="1"/>
    <col min="14852" max="15065" width="8.88671875" style="104"/>
    <col min="15066" max="15066" width="4.33203125" style="104" customWidth="1"/>
    <col min="15067" max="15067" width="28.44140625" style="104" customWidth="1"/>
    <col min="15068" max="15070" width="10" style="104" customWidth="1"/>
    <col min="15071" max="15071" width="11.44140625" style="104" customWidth="1"/>
    <col min="15072" max="15073" width="11" style="104" customWidth="1"/>
    <col min="15074" max="15104" width="8.88671875" style="104"/>
    <col min="15105" max="15105" width="4.33203125" style="104" customWidth="1"/>
    <col min="15106" max="15106" width="61.44140625" style="104" customWidth="1"/>
    <col min="15107" max="15107" width="24.6640625" style="104" customWidth="1"/>
    <col min="15108" max="15321" width="8.88671875" style="104"/>
    <col min="15322" max="15322" width="4.33203125" style="104" customWidth="1"/>
    <col min="15323" max="15323" width="28.44140625" style="104" customWidth="1"/>
    <col min="15324" max="15326" width="10" style="104" customWidth="1"/>
    <col min="15327" max="15327" width="11.44140625" style="104" customWidth="1"/>
    <col min="15328" max="15329" width="11" style="104" customWidth="1"/>
    <col min="15330" max="15360" width="8.88671875" style="104"/>
    <col min="15361" max="15361" width="4.33203125" style="104" customWidth="1"/>
    <col min="15362" max="15362" width="61.44140625" style="104" customWidth="1"/>
    <col min="15363" max="15363" width="24.6640625" style="104" customWidth="1"/>
    <col min="15364" max="15577" width="8.88671875" style="104"/>
    <col min="15578" max="15578" width="4.33203125" style="104" customWidth="1"/>
    <col min="15579" max="15579" width="28.44140625" style="104" customWidth="1"/>
    <col min="15580" max="15582" width="10" style="104" customWidth="1"/>
    <col min="15583" max="15583" width="11.44140625" style="104" customWidth="1"/>
    <col min="15584" max="15585" width="11" style="104" customWidth="1"/>
    <col min="15586" max="15616" width="8.88671875" style="104"/>
    <col min="15617" max="15617" width="4.33203125" style="104" customWidth="1"/>
    <col min="15618" max="15618" width="61.44140625" style="104" customWidth="1"/>
    <col min="15619" max="15619" width="24.6640625" style="104" customWidth="1"/>
    <col min="15620" max="15833" width="8.88671875" style="104"/>
    <col min="15834" max="15834" width="4.33203125" style="104" customWidth="1"/>
    <col min="15835" max="15835" width="28.44140625" style="104" customWidth="1"/>
    <col min="15836" max="15838" width="10" style="104" customWidth="1"/>
    <col min="15839" max="15839" width="11.44140625" style="104" customWidth="1"/>
    <col min="15840" max="15841" width="11" style="104" customWidth="1"/>
    <col min="15842" max="15872" width="8.88671875" style="104"/>
    <col min="15873" max="15873" width="4.33203125" style="104" customWidth="1"/>
    <col min="15874" max="15874" width="61.44140625" style="104" customWidth="1"/>
    <col min="15875" max="15875" width="24.6640625" style="104" customWidth="1"/>
    <col min="15876" max="16089" width="8.88671875" style="104"/>
    <col min="16090" max="16090" width="4.33203125" style="104" customWidth="1"/>
    <col min="16091" max="16091" width="28.44140625" style="104" customWidth="1"/>
    <col min="16092" max="16094" width="10" style="104" customWidth="1"/>
    <col min="16095" max="16095" width="11.44140625" style="104" customWidth="1"/>
    <col min="16096" max="16097" width="11" style="104" customWidth="1"/>
    <col min="16098" max="16128" width="8.88671875" style="104"/>
    <col min="16129" max="16129" width="4.33203125" style="104" customWidth="1"/>
    <col min="16130" max="16130" width="61.44140625" style="104" customWidth="1"/>
    <col min="16131" max="16131" width="24.6640625" style="104" customWidth="1"/>
    <col min="16132" max="16345" width="8.88671875" style="104"/>
    <col min="16346" max="16346" width="4.33203125" style="104" customWidth="1"/>
    <col min="16347" max="16347" width="28.44140625" style="104" customWidth="1"/>
    <col min="16348" max="16350" width="10" style="104" customWidth="1"/>
    <col min="16351" max="16351" width="11.44140625" style="104" customWidth="1"/>
    <col min="16352" max="16353" width="11" style="104" customWidth="1"/>
    <col min="16354" max="16384" width="8.88671875" style="104"/>
  </cols>
  <sheetData>
    <row r="1" spans="1:7" s="116" customFormat="1" ht="20.399999999999999" customHeight="1" x14ac:dyDescent="0.35">
      <c r="A1" s="426" t="s">
        <v>151</v>
      </c>
      <c r="B1" s="426"/>
      <c r="C1" s="426"/>
      <c r="D1" s="172"/>
      <c r="E1" s="172"/>
      <c r="F1" s="172"/>
      <c r="G1" s="172"/>
    </row>
    <row r="2" spans="1:7" s="116" customFormat="1" ht="20.399999999999999" customHeight="1" x14ac:dyDescent="0.35">
      <c r="A2" s="520" t="s">
        <v>610</v>
      </c>
      <c r="B2" s="520"/>
      <c r="C2" s="520"/>
      <c r="D2" s="172"/>
      <c r="E2" s="172"/>
      <c r="F2" s="172"/>
      <c r="G2" s="172"/>
    </row>
    <row r="3" spans="1:7" s="116" customFormat="1" ht="20.399999999999999" customHeight="1" x14ac:dyDescent="0.35">
      <c r="A3" s="426" t="s">
        <v>125</v>
      </c>
      <c r="B3" s="426"/>
      <c r="C3" s="426"/>
    </row>
    <row r="4" spans="1:7" s="118" customFormat="1" ht="13.2" x14ac:dyDescent="0.25">
      <c r="A4" s="168"/>
      <c r="B4" s="173"/>
    </row>
    <row r="5" spans="1:7" ht="13.2" customHeight="1" x14ac:dyDescent="0.3">
      <c r="A5" s="424" t="s">
        <v>91</v>
      </c>
      <c r="B5" s="424" t="s">
        <v>86</v>
      </c>
      <c r="C5" s="431" t="s">
        <v>152</v>
      </c>
    </row>
    <row r="6" spans="1:7" ht="22.95" customHeight="1" x14ac:dyDescent="0.3">
      <c r="A6" s="424"/>
      <c r="B6" s="424"/>
      <c r="C6" s="431"/>
    </row>
    <row r="7" spans="1:7" ht="13.95" customHeight="1" x14ac:dyDescent="0.3">
      <c r="A7" s="424"/>
      <c r="B7" s="424"/>
      <c r="C7" s="431"/>
    </row>
    <row r="8" spans="1:7" x14ac:dyDescent="0.3">
      <c r="A8" s="390" t="s">
        <v>4</v>
      </c>
      <c r="B8" s="390" t="s">
        <v>153</v>
      </c>
      <c r="C8" s="390">
        <v>1</v>
      </c>
    </row>
    <row r="9" spans="1:7" s="116" customFormat="1" ht="22.95" customHeight="1" x14ac:dyDescent="0.35">
      <c r="A9" s="456" t="s">
        <v>126</v>
      </c>
      <c r="B9" s="521"/>
      <c r="C9" s="456"/>
    </row>
    <row r="10" spans="1:7" x14ac:dyDescent="0.3">
      <c r="A10" s="390">
        <v>1</v>
      </c>
      <c r="B10" s="384" t="s">
        <v>113</v>
      </c>
      <c r="C10" s="373">
        <v>84</v>
      </c>
    </row>
    <row r="11" spans="1:7" x14ac:dyDescent="0.3">
      <c r="A11" s="390">
        <v>2</v>
      </c>
      <c r="B11" s="384" t="s">
        <v>127</v>
      </c>
      <c r="C11" s="373">
        <v>59</v>
      </c>
    </row>
    <row r="12" spans="1:7" x14ac:dyDescent="0.3">
      <c r="A12" s="390">
        <v>3</v>
      </c>
      <c r="B12" s="384" t="s">
        <v>148</v>
      </c>
      <c r="C12" s="373">
        <v>51</v>
      </c>
    </row>
    <row r="13" spans="1:7" x14ac:dyDescent="0.3">
      <c r="A13" s="390">
        <v>4</v>
      </c>
      <c r="B13" s="384" t="s">
        <v>560</v>
      </c>
      <c r="C13" s="373">
        <v>50</v>
      </c>
    </row>
    <row r="14" spans="1:7" x14ac:dyDescent="0.3">
      <c r="A14" s="390">
        <v>5</v>
      </c>
      <c r="B14" s="384" t="s">
        <v>98</v>
      </c>
      <c r="C14" s="373">
        <v>48</v>
      </c>
    </row>
    <row r="15" spans="1:7" x14ac:dyDescent="0.3">
      <c r="A15" s="390">
        <v>6</v>
      </c>
      <c r="B15" s="384" t="s">
        <v>103</v>
      </c>
      <c r="C15" s="373">
        <v>42</v>
      </c>
    </row>
    <row r="16" spans="1:7" x14ac:dyDescent="0.3">
      <c r="A16" s="390">
        <v>7</v>
      </c>
      <c r="B16" s="384" t="s">
        <v>562</v>
      </c>
      <c r="C16" s="373">
        <v>41</v>
      </c>
    </row>
    <row r="17" spans="1:3" x14ac:dyDescent="0.3">
      <c r="A17" s="390">
        <v>8</v>
      </c>
      <c r="B17" s="384" t="s">
        <v>147</v>
      </c>
      <c r="C17" s="373">
        <v>36</v>
      </c>
    </row>
    <row r="18" spans="1:3" x14ac:dyDescent="0.3">
      <c r="A18" s="390">
        <v>9</v>
      </c>
      <c r="B18" s="384" t="s">
        <v>561</v>
      </c>
      <c r="C18" s="373">
        <v>31</v>
      </c>
    </row>
    <row r="19" spans="1:3" x14ac:dyDescent="0.3">
      <c r="A19" s="390">
        <v>10</v>
      </c>
      <c r="B19" s="384" t="s">
        <v>620</v>
      </c>
      <c r="C19" s="373">
        <v>29</v>
      </c>
    </row>
    <row r="20" spans="1:3" s="116" customFormat="1" ht="21" customHeight="1" x14ac:dyDescent="0.35">
      <c r="A20" s="456" t="s">
        <v>36</v>
      </c>
      <c r="B20" s="456"/>
      <c r="C20" s="456"/>
    </row>
    <row r="21" spans="1:3" x14ac:dyDescent="0.3">
      <c r="A21" s="390">
        <v>1</v>
      </c>
      <c r="B21" s="175" t="s">
        <v>622</v>
      </c>
      <c r="C21" s="390">
        <v>122</v>
      </c>
    </row>
    <row r="22" spans="1:3" x14ac:dyDescent="0.3">
      <c r="A22" s="390">
        <v>2</v>
      </c>
      <c r="B22" s="176" t="s">
        <v>623</v>
      </c>
      <c r="C22" s="390">
        <v>121</v>
      </c>
    </row>
    <row r="23" spans="1:3" x14ac:dyDescent="0.3">
      <c r="A23" s="390">
        <v>3</v>
      </c>
      <c r="B23" s="176" t="s">
        <v>121</v>
      </c>
      <c r="C23" s="390">
        <v>89</v>
      </c>
    </row>
    <row r="24" spans="1:3" x14ac:dyDescent="0.3">
      <c r="A24" s="390">
        <v>4</v>
      </c>
      <c r="B24" s="176" t="s">
        <v>123</v>
      </c>
      <c r="C24" s="390">
        <v>79</v>
      </c>
    </row>
    <row r="25" spans="1:3" x14ac:dyDescent="0.3">
      <c r="A25" s="390">
        <v>5</v>
      </c>
      <c r="B25" s="176" t="s">
        <v>129</v>
      </c>
      <c r="C25" s="390">
        <v>49</v>
      </c>
    </row>
    <row r="26" spans="1:3" x14ac:dyDescent="0.3">
      <c r="A26" s="390">
        <v>6</v>
      </c>
      <c r="B26" s="176" t="s">
        <v>624</v>
      </c>
      <c r="C26" s="390">
        <v>44</v>
      </c>
    </row>
    <row r="27" spans="1:3" x14ac:dyDescent="0.3">
      <c r="A27" s="390">
        <v>7</v>
      </c>
      <c r="B27" s="176" t="s">
        <v>625</v>
      </c>
      <c r="C27" s="390">
        <v>41</v>
      </c>
    </row>
    <row r="28" spans="1:3" x14ac:dyDescent="0.3">
      <c r="A28" s="390">
        <v>8</v>
      </c>
      <c r="B28" s="176" t="s">
        <v>563</v>
      </c>
      <c r="C28" s="390">
        <v>35</v>
      </c>
    </row>
    <row r="29" spans="1:3" ht="31.2" x14ac:dyDescent="0.3">
      <c r="A29" s="390">
        <v>9</v>
      </c>
      <c r="B29" s="123" t="s">
        <v>626</v>
      </c>
      <c r="C29" s="390">
        <v>33</v>
      </c>
    </row>
    <row r="30" spans="1:3" x14ac:dyDescent="0.3">
      <c r="A30" s="390">
        <v>10</v>
      </c>
      <c r="B30" s="176" t="s">
        <v>143</v>
      </c>
      <c r="C30" s="390">
        <v>29</v>
      </c>
    </row>
    <row r="31" spans="1:3" s="116" customFormat="1" ht="21.6" customHeight="1" x14ac:dyDescent="0.35">
      <c r="A31" s="456" t="s">
        <v>37</v>
      </c>
      <c r="B31" s="456"/>
      <c r="C31" s="456"/>
    </row>
    <row r="32" spans="1:3" x14ac:dyDescent="0.3">
      <c r="A32" s="390">
        <v>1</v>
      </c>
      <c r="B32" s="177" t="s">
        <v>97</v>
      </c>
      <c r="C32" s="392">
        <v>357</v>
      </c>
    </row>
    <row r="33" spans="1:3" x14ac:dyDescent="0.3">
      <c r="A33" s="390">
        <v>2</v>
      </c>
      <c r="B33" s="177" t="s">
        <v>103</v>
      </c>
      <c r="C33" s="392">
        <v>150</v>
      </c>
    </row>
    <row r="34" spans="1:3" x14ac:dyDescent="0.3">
      <c r="A34" s="390">
        <v>3</v>
      </c>
      <c r="B34" s="177" t="s">
        <v>106</v>
      </c>
      <c r="C34" s="392">
        <v>129</v>
      </c>
    </row>
    <row r="35" spans="1:3" x14ac:dyDescent="0.3">
      <c r="A35" s="390">
        <v>4</v>
      </c>
      <c r="B35" s="177" t="s">
        <v>116</v>
      </c>
      <c r="C35" s="392">
        <v>106</v>
      </c>
    </row>
    <row r="36" spans="1:3" x14ac:dyDescent="0.3">
      <c r="A36" s="390">
        <v>5</v>
      </c>
      <c r="B36" s="177" t="s">
        <v>620</v>
      </c>
      <c r="C36" s="392">
        <v>105</v>
      </c>
    </row>
    <row r="37" spans="1:3" x14ac:dyDescent="0.3">
      <c r="A37" s="390">
        <v>6</v>
      </c>
      <c r="B37" s="177" t="s">
        <v>586</v>
      </c>
      <c r="C37" s="392">
        <v>28</v>
      </c>
    </row>
    <row r="38" spans="1:3" x14ac:dyDescent="0.3">
      <c r="A38" s="390">
        <v>7</v>
      </c>
      <c r="B38" s="177" t="s">
        <v>564</v>
      </c>
      <c r="C38" s="392">
        <v>25</v>
      </c>
    </row>
    <row r="39" spans="1:3" x14ac:dyDescent="0.3">
      <c r="A39" s="390">
        <v>8</v>
      </c>
      <c r="B39" s="177" t="s">
        <v>124</v>
      </c>
      <c r="C39" s="392">
        <v>25</v>
      </c>
    </row>
    <row r="40" spans="1:3" x14ac:dyDescent="0.3">
      <c r="A40" s="390">
        <v>9</v>
      </c>
      <c r="B40" s="177" t="s">
        <v>566</v>
      </c>
      <c r="C40" s="392">
        <v>24</v>
      </c>
    </row>
    <row r="41" spans="1:3" x14ac:dyDescent="0.3">
      <c r="A41" s="390">
        <v>10</v>
      </c>
      <c r="B41" s="177" t="s">
        <v>565</v>
      </c>
      <c r="C41" s="392">
        <v>23</v>
      </c>
    </row>
    <row r="42" spans="1:3" s="116" customFormat="1" ht="20.399999999999999" customHeight="1" x14ac:dyDescent="0.35">
      <c r="A42" s="456" t="s">
        <v>38</v>
      </c>
      <c r="B42" s="456"/>
      <c r="C42" s="456"/>
    </row>
    <row r="43" spans="1:3" x14ac:dyDescent="0.3">
      <c r="A43" s="392">
        <v>1</v>
      </c>
      <c r="B43" s="174" t="s">
        <v>551</v>
      </c>
      <c r="C43" s="373">
        <v>148</v>
      </c>
    </row>
    <row r="44" spans="1:3" x14ac:dyDescent="0.3">
      <c r="A44" s="392">
        <v>2</v>
      </c>
      <c r="B44" s="174" t="s">
        <v>144</v>
      </c>
      <c r="C44" s="373">
        <v>76</v>
      </c>
    </row>
    <row r="45" spans="1:3" x14ac:dyDescent="0.3">
      <c r="A45" s="392">
        <v>3</v>
      </c>
      <c r="B45" s="174" t="s">
        <v>132</v>
      </c>
      <c r="C45" s="373">
        <v>54</v>
      </c>
    </row>
    <row r="46" spans="1:3" x14ac:dyDescent="0.3">
      <c r="A46" s="392">
        <v>4</v>
      </c>
      <c r="B46" s="174" t="s">
        <v>111</v>
      </c>
      <c r="C46" s="373">
        <v>53</v>
      </c>
    </row>
    <row r="47" spans="1:3" x14ac:dyDescent="0.3">
      <c r="A47" s="392">
        <v>5</v>
      </c>
      <c r="B47" s="174" t="s">
        <v>124</v>
      </c>
      <c r="C47" s="373">
        <v>44</v>
      </c>
    </row>
    <row r="48" spans="1:3" x14ac:dyDescent="0.3">
      <c r="A48" s="392">
        <v>6</v>
      </c>
      <c r="B48" s="174" t="s">
        <v>560</v>
      </c>
      <c r="C48" s="373">
        <v>36</v>
      </c>
    </row>
    <row r="49" spans="1:3" ht="31.2" x14ac:dyDescent="0.3">
      <c r="A49" s="392">
        <v>7</v>
      </c>
      <c r="B49" s="174" t="s">
        <v>619</v>
      </c>
      <c r="C49" s="373">
        <v>30</v>
      </c>
    </row>
    <row r="50" spans="1:3" x14ac:dyDescent="0.3">
      <c r="A50" s="392">
        <v>8</v>
      </c>
      <c r="B50" s="174" t="s">
        <v>134</v>
      </c>
      <c r="C50" s="373">
        <v>28</v>
      </c>
    </row>
    <row r="51" spans="1:3" x14ac:dyDescent="0.3">
      <c r="A51" s="392">
        <v>9</v>
      </c>
      <c r="B51" s="174" t="s">
        <v>567</v>
      </c>
      <c r="C51" s="373">
        <v>18</v>
      </c>
    </row>
    <row r="52" spans="1:3" x14ac:dyDescent="0.3">
      <c r="A52" s="392">
        <v>10</v>
      </c>
      <c r="B52" s="174" t="s">
        <v>612</v>
      </c>
      <c r="C52" s="373">
        <v>14</v>
      </c>
    </row>
    <row r="53" spans="1:3" s="116" customFormat="1" ht="21" customHeight="1" x14ac:dyDescent="0.35">
      <c r="A53" s="456" t="s">
        <v>39</v>
      </c>
      <c r="B53" s="456"/>
      <c r="C53" s="456"/>
    </row>
    <row r="54" spans="1:3" x14ac:dyDescent="0.3">
      <c r="A54" s="390">
        <v>1</v>
      </c>
      <c r="B54" s="124" t="s">
        <v>94</v>
      </c>
      <c r="C54" s="390">
        <v>517</v>
      </c>
    </row>
    <row r="55" spans="1:3" x14ac:dyDescent="0.3">
      <c r="A55" s="390">
        <v>2</v>
      </c>
      <c r="B55" s="124" t="s">
        <v>95</v>
      </c>
      <c r="C55" s="390">
        <v>505</v>
      </c>
    </row>
    <row r="56" spans="1:3" x14ac:dyDescent="0.3">
      <c r="A56" s="390">
        <v>3</v>
      </c>
      <c r="B56" s="124" t="s">
        <v>100</v>
      </c>
      <c r="C56" s="390">
        <v>323</v>
      </c>
    </row>
    <row r="57" spans="1:3" x14ac:dyDescent="0.3">
      <c r="A57" s="390">
        <v>4</v>
      </c>
      <c r="B57" s="124" t="s">
        <v>99</v>
      </c>
      <c r="C57" s="390">
        <v>189</v>
      </c>
    </row>
    <row r="58" spans="1:3" x14ac:dyDescent="0.3">
      <c r="A58" s="390">
        <v>5</v>
      </c>
      <c r="B58" s="124" t="s">
        <v>98</v>
      </c>
      <c r="C58" s="390">
        <v>180</v>
      </c>
    </row>
    <row r="59" spans="1:3" x14ac:dyDescent="0.3">
      <c r="A59" s="392">
        <v>6</v>
      </c>
      <c r="B59" s="174" t="s">
        <v>550</v>
      </c>
      <c r="C59" s="390">
        <v>178</v>
      </c>
    </row>
    <row r="60" spans="1:3" ht="46.8" x14ac:dyDescent="0.3">
      <c r="A60" s="392">
        <v>7</v>
      </c>
      <c r="B60" s="174" t="s">
        <v>338</v>
      </c>
      <c r="C60" s="390">
        <v>137</v>
      </c>
    </row>
    <row r="61" spans="1:3" x14ac:dyDescent="0.3">
      <c r="A61" s="392">
        <v>8</v>
      </c>
      <c r="B61" s="174" t="s">
        <v>115</v>
      </c>
      <c r="C61" s="390">
        <v>94</v>
      </c>
    </row>
    <row r="62" spans="1:3" x14ac:dyDescent="0.3">
      <c r="A62" s="392">
        <v>9</v>
      </c>
      <c r="B62" s="174" t="s">
        <v>554</v>
      </c>
      <c r="C62" s="390">
        <v>66</v>
      </c>
    </row>
    <row r="63" spans="1:3" x14ac:dyDescent="0.3">
      <c r="A63" s="392">
        <v>10</v>
      </c>
      <c r="B63" s="174" t="s">
        <v>568</v>
      </c>
      <c r="C63" s="390">
        <v>36</v>
      </c>
    </row>
    <row r="64" spans="1:3" s="116" customFormat="1" ht="39.6" customHeight="1" x14ac:dyDescent="0.35">
      <c r="A64" s="432" t="s">
        <v>40</v>
      </c>
      <c r="B64" s="433"/>
      <c r="C64" s="455"/>
    </row>
    <row r="65" spans="1:3" ht="31.2" x14ac:dyDescent="0.3">
      <c r="A65" s="392">
        <v>1</v>
      </c>
      <c r="B65" s="385" t="s">
        <v>107</v>
      </c>
      <c r="C65" s="373">
        <v>103</v>
      </c>
    </row>
    <row r="66" spans="1:3" x14ac:dyDescent="0.3">
      <c r="A66" s="392">
        <v>2</v>
      </c>
      <c r="B66" s="384" t="s">
        <v>569</v>
      </c>
      <c r="C66" s="373">
        <v>44</v>
      </c>
    </row>
    <row r="67" spans="1:3" x14ac:dyDescent="0.3">
      <c r="A67" s="392">
        <v>3</v>
      </c>
      <c r="B67" s="384" t="s">
        <v>136</v>
      </c>
      <c r="C67" s="373">
        <v>37</v>
      </c>
    </row>
    <row r="68" spans="1:3" x14ac:dyDescent="0.3">
      <c r="A68" s="392">
        <v>4</v>
      </c>
      <c r="B68" s="384" t="s">
        <v>571</v>
      </c>
      <c r="C68" s="373">
        <v>29</v>
      </c>
    </row>
    <row r="69" spans="1:3" x14ac:dyDescent="0.3">
      <c r="A69" s="392">
        <v>5</v>
      </c>
      <c r="B69" s="384" t="s">
        <v>570</v>
      </c>
      <c r="C69" s="373">
        <v>29</v>
      </c>
    </row>
    <row r="70" spans="1:3" x14ac:dyDescent="0.3">
      <c r="A70" s="392">
        <v>6</v>
      </c>
      <c r="B70" s="384" t="s">
        <v>573</v>
      </c>
      <c r="C70" s="373">
        <v>19</v>
      </c>
    </row>
    <row r="71" spans="1:3" x14ac:dyDescent="0.3">
      <c r="A71" s="392">
        <v>7</v>
      </c>
      <c r="B71" s="384" t="s">
        <v>575</v>
      </c>
      <c r="C71" s="373">
        <v>15</v>
      </c>
    </row>
    <row r="72" spans="1:3" x14ac:dyDescent="0.3">
      <c r="A72" s="392">
        <v>8</v>
      </c>
      <c r="B72" s="384" t="s">
        <v>576</v>
      </c>
      <c r="C72" s="373">
        <v>15</v>
      </c>
    </row>
    <row r="73" spans="1:3" x14ac:dyDescent="0.3">
      <c r="A73" s="392">
        <v>9</v>
      </c>
      <c r="B73" s="384" t="s">
        <v>572</v>
      </c>
      <c r="C73" s="373">
        <v>12</v>
      </c>
    </row>
    <row r="74" spans="1:3" x14ac:dyDescent="0.3">
      <c r="A74" s="392">
        <v>10</v>
      </c>
      <c r="B74" s="174" t="s">
        <v>574</v>
      </c>
      <c r="C74" s="390">
        <v>10</v>
      </c>
    </row>
    <row r="75" spans="1:3" s="116" customFormat="1" ht="18" customHeight="1" x14ac:dyDescent="0.35">
      <c r="A75" s="432" t="s">
        <v>41</v>
      </c>
      <c r="B75" s="433"/>
      <c r="C75" s="455"/>
    </row>
    <row r="76" spans="1:3" x14ac:dyDescent="0.3">
      <c r="A76" s="390">
        <v>1</v>
      </c>
      <c r="B76" s="384" t="s">
        <v>104</v>
      </c>
      <c r="C76" s="390">
        <v>218</v>
      </c>
    </row>
    <row r="77" spans="1:3" ht="31.2" x14ac:dyDescent="0.3">
      <c r="A77" s="390">
        <v>2</v>
      </c>
      <c r="B77" s="386" t="s">
        <v>149</v>
      </c>
      <c r="C77" s="390">
        <v>134</v>
      </c>
    </row>
    <row r="78" spans="1:3" x14ac:dyDescent="0.3">
      <c r="A78" s="390">
        <v>3</v>
      </c>
      <c r="B78" s="384" t="s">
        <v>110</v>
      </c>
      <c r="C78" s="390">
        <v>117</v>
      </c>
    </row>
    <row r="79" spans="1:3" x14ac:dyDescent="0.3">
      <c r="A79" s="390">
        <v>4</v>
      </c>
      <c r="B79" s="384" t="s">
        <v>109</v>
      </c>
      <c r="C79" s="390">
        <v>114</v>
      </c>
    </row>
    <row r="80" spans="1:3" x14ac:dyDescent="0.3">
      <c r="A80" s="390">
        <v>5</v>
      </c>
      <c r="B80" s="384" t="s">
        <v>557</v>
      </c>
      <c r="C80" s="390">
        <v>66</v>
      </c>
    </row>
    <row r="81" spans="1:3" x14ac:dyDescent="0.3">
      <c r="A81" s="390">
        <v>6</v>
      </c>
      <c r="B81" s="384" t="s">
        <v>556</v>
      </c>
      <c r="C81" s="390">
        <v>62</v>
      </c>
    </row>
    <row r="82" spans="1:3" x14ac:dyDescent="0.3">
      <c r="A82" s="390">
        <v>7</v>
      </c>
      <c r="B82" s="384" t="s">
        <v>613</v>
      </c>
      <c r="C82" s="390">
        <v>49</v>
      </c>
    </row>
    <row r="83" spans="1:3" x14ac:dyDescent="0.3">
      <c r="A83" s="390">
        <v>8</v>
      </c>
      <c r="B83" s="384" t="s">
        <v>118</v>
      </c>
      <c r="C83" s="390">
        <v>47</v>
      </c>
    </row>
    <row r="84" spans="1:3" x14ac:dyDescent="0.3">
      <c r="A84" s="390">
        <v>9</v>
      </c>
      <c r="B84" s="384" t="s">
        <v>559</v>
      </c>
      <c r="C84" s="390">
        <v>42</v>
      </c>
    </row>
    <row r="85" spans="1:3" x14ac:dyDescent="0.3">
      <c r="A85" s="390">
        <v>10</v>
      </c>
      <c r="B85" s="384" t="s">
        <v>577</v>
      </c>
      <c r="C85" s="390">
        <v>39</v>
      </c>
    </row>
    <row r="86" spans="1:3" s="116" customFormat="1" ht="18" customHeight="1" x14ac:dyDescent="0.35">
      <c r="A86" s="432" t="s">
        <v>42</v>
      </c>
      <c r="B86" s="433"/>
      <c r="C86" s="455"/>
    </row>
    <row r="87" spans="1:3" ht="31.2" x14ac:dyDescent="0.3">
      <c r="A87" s="390">
        <v>1</v>
      </c>
      <c r="B87" s="124" t="s">
        <v>142</v>
      </c>
      <c r="C87" s="390">
        <v>1752</v>
      </c>
    </row>
    <row r="88" spans="1:3" x14ac:dyDescent="0.3">
      <c r="A88" s="390">
        <v>2</v>
      </c>
      <c r="B88" s="124" t="s">
        <v>92</v>
      </c>
      <c r="C88" s="390">
        <v>1085</v>
      </c>
    </row>
    <row r="89" spans="1:3" x14ac:dyDescent="0.3">
      <c r="A89" s="390">
        <v>3</v>
      </c>
      <c r="B89" s="124" t="s">
        <v>101</v>
      </c>
      <c r="C89" s="390">
        <v>230</v>
      </c>
    </row>
    <row r="90" spans="1:3" x14ac:dyDescent="0.3">
      <c r="A90" s="390">
        <v>4</v>
      </c>
      <c r="B90" s="124" t="s">
        <v>552</v>
      </c>
      <c r="C90" s="390">
        <v>118</v>
      </c>
    </row>
    <row r="91" spans="1:3" x14ac:dyDescent="0.3">
      <c r="A91" s="390">
        <v>5</v>
      </c>
      <c r="B91" s="124" t="s">
        <v>119</v>
      </c>
      <c r="C91" s="390">
        <v>109</v>
      </c>
    </row>
    <row r="92" spans="1:3" x14ac:dyDescent="0.3">
      <c r="A92" s="390">
        <v>6</v>
      </c>
      <c r="B92" s="124" t="s">
        <v>553</v>
      </c>
      <c r="C92" s="390">
        <v>80</v>
      </c>
    </row>
    <row r="93" spans="1:3" x14ac:dyDescent="0.3">
      <c r="A93" s="390">
        <v>7</v>
      </c>
      <c r="B93" s="124" t="s">
        <v>138</v>
      </c>
      <c r="C93" s="390">
        <v>57</v>
      </c>
    </row>
    <row r="94" spans="1:3" x14ac:dyDescent="0.3">
      <c r="A94" s="390">
        <v>8</v>
      </c>
      <c r="B94" s="124" t="s">
        <v>150</v>
      </c>
      <c r="C94" s="390">
        <v>50</v>
      </c>
    </row>
    <row r="95" spans="1:3" x14ac:dyDescent="0.3">
      <c r="A95" s="390">
        <v>9</v>
      </c>
      <c r="B95" s="124" t="s">
        <v>578</v>
      </c>
      <c r="C95" s="390">
        <v>25</v>
      </c>
    </row>
    <row r="96" spans="1:3" x14ac:dyDescent="0.3">
      <c r="A96" s="390">
        <v>10</v>
      </c>
      <c r="B96" s="124" t="s">
        <v>145</v>
      </c>
      <c r="C96" s="390">
        <v>24</v>
      </c>
    </row>
    <row r="97" spans="1:3" s="116" customFormat="1" ht="18" customHeight="1" x14ac:dyDescent="0.35">
      <c r="A97" s="432" t="s">
        <v>140</v>
      </c>
      <c r="B97" s="433"/>
      <c r="C97" s="455"/>
    </row>
    <row r="98" spans="1:3" x14ac:dyDescent="0.3">
      <c r="A98" s="390">
        <v>1</v>
      </c>
      <c r="B98" s="124" t="s">
        <v>93</v>
      </c>
      <c r="C98" s="390">
        <v>1138</v>
      </c>
    </row>
    <row r="99" spans="1:3" x14ac:dyDescent="0.3">
      <c r="A99" s="390">
        <v>2</v>
      </c>
      <c r="B99" s="124" t="s">
        <v>96</v>
      </c>
      <c r="C99" s="390">
        <v>354</v>
      </c>
    </row>
    <row r="100" spans="1:3" x14ac:dyDescent="0.3">
      <c r="A100" s="390">
        <v>3</v>
      </c>
      <c r="B100" s="124" t="s">
        <v>105</v>
      </c>
      <c r="C100" s="390">
        <v>221</v>
      </c>
    </row>
    <row r="101" spans="1:3" x14ac:dyDescent="0.3">
      <c r="A101" s="390">
        <v>4</v>
      </c>
      <c r="B101" s="124" t="s">
        <v>117</v>
      </c>
      <c r="C101" s="390">
        <v>170</v>
      </c>
    </row>
    <row r="102" spans="1:3" x14ac:dyDescent="0.3">
      <c r="A102" s="390">
        <v>5</v>
      </c>
      <c r="B102" s="124" t="s">
        <v>102</v>
      </c>
      <c r="C102" s="390">
        <v>143</v>
      </c>
    </row>
    <row r="103" spans="1:3" x14ac:dyDescent="0.3">
      <c r="A103" s="390">
        <v>6</v>
      </c>
      <c r="B103" s="124" t="s">
        <v>114</v>
      </c>
      <c r="C103" s="390">
        <v>122</v>
      </c>
    </row>
    <row r="104" spans="1:3" x14ac:dyDescent="0.3">
      <c r="A104" s="390">
        <v>7</v>
      </c>
      <c r="B104" s="124" t="s">
        <v>108</v>
      </c>
      <c r="C104" s="390">
        <v>106</v>
      </c>
    </row>
    <row r="105" spans="1:3" x14ac:dyDescent="0.3">
      <c r="A105" s="390">
        <v>8</v>
      </c>
      <c r="B105" s="124" t="s">
        <v>120</v>
      </c>
      <c r="C105" s="390">
        <v>82</v>
      </c>
    </row>
    <row r="106" spans="1:3" x14ac:dyDescent="0.3">
      <c r="A106" s="390">
        <v>9</v>
      </c>
      <c r="B106" s="124" t="s">
        <v>555</v>
      </c>
      <c r="C106" s="390">
        <v>67</v>
      </c>
    </row>
    <row r="107" spans="1:3" x14ac:dyDescent="0.3">
      <c r="A107" s="390">
        <v>10</v>
      </c>
      <c r="B107" s="124" t="s">
        <v>558</v>
      </c>
      <c r="C107" s="390">
        <v>52</v>
      </c>
    </row>
    <row r="108" spans="1:3" ht="18" customHeight="1" x14ac:dyDescent="0.3"/>
    <row r="111" spans="1:3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34.950000000000003" customHeight="1" x14ac:dyDescent="0.3"/>
    <row r="122" ht="20.399999999999999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34.950000000000003" customHeight="1" x14ac:dyDescent="0.3"/>
    <row r="138" ht="19.2" customHeight="1" x14ac:dyDescent="0.3"/>
    <row r="139" ht="19.2" customHeight="1" x14ac:dyDescent="0.3"/>
    <row r="140" ht="19.2" customHeight="1" x14ac:dyDescent="0.3"/>
    <row r="141" ht="19.2" customHeight="1" x14ac:dyDescent="0.3"/>
    <row r="142" ht="19.2" customHeight="1" x14ac:dyDescent="0.3"/>
    <row r="143" ht="19.2" customHeight="1" x14ac:dyDescent="0.3"/>
    <row r="144" ht="19.2" customHeight="1" x14ac:dyDescent="0.3"/>
    <row r="145" ht="19.2" customHeight="1" x14ac:dyDescent="0.3"/>
    <row r="146" ht="19.2" customHeight="1" x14ac:dyDescent="0.3"/>
    <row r="147" ht="19.2" customHeight="1" x14ac:dyDescent="0.3"/>
    <row r="148" ht="19.2" customHeight="1" x14ac:dyDescent="0.3"/>
    <row r="149" ht="19.2" customHeight="1" x14ac:dyDescent="0.3"/>
    <row r="150" ht="19.2" customHeight="1" x14ac:dyDescent="0.3"/>
    <row r="151" ht="19.2" customHeight="1" x14ac:dyDescent="0.3"/>
    <row r="152" ht="19.2" customHeight="1" x14ac:dyDescent="0.3"/>
  </sheetData>
  <mergeCells count="15">
    <mergeCell ref="A97:C97"/>
    <mergeCell ref="A1:C1"/>
    <mergeCell ref="A2:C2"/>
    <mergeCell ref="A3:C3"/>
    <mergeCell ref="A5:A7"/>
    <mergeCell ref="B5:B7"/>
    <mergeCell ref="C5:C7"/>
    <mergeCell ref="A9:C9"/>
    <mergeCell ref="A20:C20"/>
    <mergeCell ref="A31:C31"/>
    <mergeCell ref="A42:C42"/>
    <mergeCell ref="A53:C53"/>
    <mergeCell ref="A64:C64"/>
    <mergeCell ref="A75:C75"/>
    <mergeCell ref="A86:C86"/>
  </mergeCells>
  <printOptions horizontalCentered="1"/>
  <pageMargins left="0.23622047244094491" right="0.27559055118110237" top="0.24" bottom="3.937007874015748E-2" header="0.27559055118110237" footer="0.15748031496062992"/>
  <pageSetup paperSize="9" scale="97" orientation="portrait" r:id="rId1"/>
  <headerFooter alignWithMargins="0"/>
  <rowBreaks count="3" manualBreakCount="3">
    <brk id="41" max="2" man="1"/>
    <brk id="69" max="2" man="1"/>
    <brk id="136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2" style="114" customWidth="1"/>
    <col min="3" max="3" width="22.109375" style="104" customWidth="1"/>
    <col min="4" max="4" width="26.44140625" style="104" customWidth="1"/>
    <col min="5" max="5" width="9.109375" style="104"/>
    <col min="6" max="6" width="66.109375" style="104" customWidth="1"/>
    <col min="7" max="256" width="9.109375" style="104"/>
    <col min="257" max="257" width="3.109375" style="104" customWidth="1"/>
    <col min="258" max="258" width="42" style="104" customWidth="1"/>
    <col min="259" max="259" width="22.109375" style="104" customWidth="1"/>
    <col min="260" max="260" width="26.44140625" style="104" customWidth="1"/>
    <col min="261" max="261" width="9.109375" style="104"/>
    <col min="262" max="262" width="66.109375" style="104" customWidth="1"/>
    <col min="263" max="512" width="9.109375" style="104"/>
    <col min="513" max="513" width="3.109375" style="104" customWidth="1"/>
    <col min="514" max="514" width="42" style="104" customWidth="1"/>
    <col min="515" max="515" width="22.109375" style="104" customWidth="1"/>
    <col min="516" max="516" width="26.44140625" style="104" customWidth="1"/>
    <col min="517" max="517" width="9.109375" style="104"/>
    <col min="518" max="518" width="66.109375" style="104" customWidth="1"/>
    <col min="519" max="768" width="9.109375" style="104"/>
    <col min="769" max="769" width="3.109375" style="104" customWidth="1"/>
    <col min="770" max="770" width="42" style="104" customWidth="1"/>
    <col min="771" max="771" width="22.109375" style="104" customWidth="1"/>
    <col min="772" max="772" width="26.44140625" style="104" customWidth="1"/>
    <col min="773" max="773" width="9.109375" style="104"/>
    <col min="774" max="774" width="66.109375" style="104" customWidth="1"/>
    <col min="775" max="1024" width="9.109375" style="104"/>
    <col min="1025" max="1025" width="3.109375" style="104" customWidth="1"/>
    <col min="1026" max="1026" width="42" style="104" customWidth="1"/>
    <col min="1027" max="1027" width="22.109375" style="104" customWidth="1"/>
    <col min="1028" max="1028" width="26.44140625" style="104" customWidth="1"/>
    <col min="1029" max="1029" width="9.109375" style="104"/>
    <col min="1030" max="1030" width="66.109375" style="104" customWidth="1"/>
    <col min="1031" max="1280" width="9.109375" style="104"/>
    <col min="1281" max="1281" width="3.109375" style="104" customWidth="1"/>
    <col min="1282" max="1282" width="42" style="104" customWidth="1"/>
    <col min="1283" max="1283" width="22.109375" style="104" customWidth="1"/>
    <col min="1284" max="1284" width="26.44140625" style="104" customWidth="1"/>
    <col min="1285" max="1285" width="9.109375" style="104"/>
    <col min="1286" max="1286" width="66.109375" style="104" customWidth="1"/>
    <col min="1287" max="1536" width="9.109375" style="104"/>
    <col min="1537" max="1537" width="3.109375" style="104" customWidth="1"/>
    <col min="1538" max="1538" width="42" style="104" customWidth="1"/>
    <col min="1539" max="1539" width="22.109375" style="104" customWidth="1"/>
    <col min="1540" max="1540" width="26.44140625" style="104" customWidth="1"/>
    <col min="1541" max="1541" width="9.109375" style="104"/>
    <col min="1542" max="1542" width="66.109375" style="104" customWidth="1"/>
    <col min="1543" max="1792" width="9.109375" style="104"/>
    <col min="1793" max="1793" width="3.109375" style="104" customWidth="1"/>
    <col min="1794" max="1794" width="42" style="104" customWidth="1"/>
    <col min="1795" max="1795" width="22.109375" style="104" customWidth="1"/>
    <col min="1796" max="1796" width="26.44140625" style="104" customWidth="1"/>
    <col min="1797" max="1797" width="9.109375" style="104"/>
    <col min="1798" max="1798" width="66.109375" style="104" customWidth="1"/>
    <col min="1799" max="2048" width="9.109375" style="104"/>
    <col min="2049" max="2049" width="3.109375" style="104" customWidth="1"/>
    <col min="2050" max="2050" width="42" style="104" customWidth="1"/>
    <col min="2051" max="2051" width="22.109375" style="104" customWidth="1"/>
    <col min="2052" max="2052" width="26.44140625" style="104" customWidth="1"/>
    <col min="2053" max="2053" width="9.109375" style="104"/>
    <col min="2054" max="2054" width="66.109375" style="104" customWidth="1"/>
    <col min="2055" max="2304" width="9.109375" style="104"/>
    <col min="2305" max="2305" width="3.109375" style="104" customWidth="1"/>
    <col min="2306" max="2306" width="42" style="104" customWidth="1"/>
    <col min="2307" max="2307" width="22.109375" style="104" customWidth="1"/>
    <col min="2308" max="2308" width="26.44140625" style="104" customWidth="1"/>
    <col min="2309" max="2309" width="9.109375" style="104"/>
    <col min="2310" max="2310" width="66.109375" style="104" customWidth="1"/>
    <col min="2311" max="2560" width="9.109375" style="104"/>
    <col min="2561" max="2561" width="3.109375" style="104" customWidth="1"/>
    <col min="2562" max="2562" width="42" style="104" customWidth="1"/>
    <col min="2563" max="2563" width="22.109375" style="104" customWidth="1"/>
    <col min="2564" max="2564" width="26.44140625" style="104" customWidth="1"/>
    <col min="2565" max="2565" width="9.109375" style="104"/>
    <col min="2566" max="2566" width="66.109375" style="104" customWidth="1"/>
    <col min="2567" max="2816" width="9.109375" style="104"/>
    <col min="2817" max="2817" width="3.109375" style="104" customWidth="1"/>
    <col min="2818" max="2818" width="42" style="104" customWidth="1"/>
    <col min="2819" max="2819" width="22.109375" style="104" customWidth="1"/>
    <col min="2820" max="2820" width="26.44140625" style="104" customWidth="1"/>
    <col min="2821" max="2821" width="9.109375" style="104"/>
    <col min="2822" max="2822" width="66.109375" style="104" customWidth="1"/>
    <col min="2823" max="3072" width="9.109375" style="104"/>
    <col min="3073" max="3073" width="3.109375" style="104" customWidth="1"/>
    <col min="3074" max="3074" width="42" style="104" customWidth="1"/>
    <col min="3075" max="3075" width="22.109375" style="104" customWidth="1"/>
    <col min="3076" max="3076" width="26.44140625" style="104" customWidth="1"/>
    <col min="3077" max="3077" width="9.109375" style="104"/>
    <col min="3078" max="3078" width="66.109375" style="104" customWidth="1"/>
    <col min="3079" max="3328" width="9.109375" style="104"/>
    <col min="3329" max="3329" width="3.109375" style="104" customWidth="1"/>
    <col min="3330" max="3330" width="42" style="104" customWidth="1"/>
    <col min="3331" max="3331" width="22.109375" style="104" customWidth="1"/>
    <col min="3332" max="3332" width="26.44140625" style="104" customWidth="1"/>
    <col min="3333" max="3333" width="9.109375" style="104"/>
    <col min="3334" max="3334" width="66.109375" style="104" customWidth="1"/>
    <col min="3335" max="3584" width="9.109375" style="104"/>
    <col min="3585" max="3585" width="3.109375" style="104" customWidth="1"/>
    <col min="3586" max="3586" width="42" style="104" customWidth="1"/>
    <col min="3587" max="3587" width="22.109375" style="104" customWidth="1"/>
    <col min="3588" max="3588" width="26.44140625" style="104" customWidth="1"/>
    <col min="3589" max="3589" width="9.109375" style="104"/>
    <col min="3590" max="3590" width="66.109375" style="104" customWidth="1"/>
    <col min="3591" max="3840" width="9.109375" style="104"/>
    <col min="3841" max="3841" width="3.109375" style="104" customWidth="1"/>
    <col min="3842" max="3842" width="42" style="104" customWidth="1"/>
    <col min="3843" max="3843" width="22.109375" style="104" customWidth="1"/>
    <col min="3844" max="3844" width="26.44140625" style="104" customWidth="1"/>
    <col min="3845" max="3845" width="9.109375" style="104"/>
    <col min="3846" max="3846" width="66.109375" style="104" customWidth="1"/>
    <col min="3847" max="4096" width="9.109375" style="104"/>
    <col min="4097" max="4097" width="3.109375" style="104" customWidth="1"/>
    <col min="4098" max="4098" width="42" style="104" customWidth="1"/>
    <col min="4099" max="4099" width="22.109375" style="104" customWidth="1"/>
    <col min="4100" max="4100" width="26.44140625" style="104" customWidth="1"/>
    <col min="4101" max="4101" width="9.109375" style="104"/>
    <col min="4102" max="4102" width="66.109375" style="104" customWidth="1"/>
    <col min="4103" max="4352" width="9.109375" style="104"/>
    <col min="4353" max="4353" width="3.109375" style="104" customWidth="1"/>
    <col min="4354" max="4354" width="42" style="104" customWidth="1"/>
    <col min="4355" max="4355" width="22.109375" style="104" customWidth="1"/>
    <col min="4356" max="4356" width="26.44140625" style="104" customWidth="1"/>
    <col min="4357" max="4357" width="9.109375" style="104"/>
    <col min="4358" max="4358" width="66.109375" style="104" customWidth="1"/>
    <col min="4359" max="4608" width="9.109375" style="104"/>
    <col min="4609" max="4609" width="3.109375" style="104" customWidth="1"/>
    <col min="4610" max="4610" width="42" style="104" customWidth="1"/>
    <col min="4611" max="4611" width="22.109375" style="104" customWidth="1"/>
    <col min="4612" max="4612" width="26.44140625" style="104" customWidth="1"/>
    <col min="4613" max="4613" width="9.109375" style="104"/>
    <col min="4614" max="4614" width="66.109375" style="104" customWidth="1"/>
    <col min="4615" max="4864" width="9.109375" style="104"/>
    <col min="4865" max="4865" width="3.109375" style="104" customWidth="1"/>
    <col min="4866" max="4866" width="42" style="104" customWidth="1"/>
    <col min="4867" max="4867" width="22.109375" style="104" customWidth="1"/>
    <col min="4868" max="4868" width="26.44140625" style="104" customWidth="1"/>
    <col min="4869" max="4869" width="9.109375" style="104"/>
    <col min="4870" max="4870" width="66.109375" style="104" customWidth="1"/>
    <col min="4871" max="5120" width="9.109375" style="104"/>
    <col min="5121" max="5121" width="3.109375" style="104" customWidth="1"/>
    <col min="5122" max="5122" width="42" style="104" customWidth="1"/>
    <col min="5123" max="5123" width="22.109375" style="104" customWidth="1"/>
    <col min="5124" max="5124" width="26.44140625" style="104" customWidth="1"/>
    <col min="5125" max="5125" width="9.109375" style="104"/>
    <col min="5126" max="5126" width="66.109375" style="104" customWidth="1"/>
    <col min="5127" max="5376" width="9.109375" style="104"/>
    <col min="5377" max="5377" width="3.109375" style="104" customWidth="1"/>
    <col min="5378" max="5378" width="42" style="104" customWidth="1"/>
    <col min="5379" max="5379" width="22.109375" style="104" customWidth="1"/>
    <col min="5380" max="5380" width="26.44140625" style="104" customWidth="1"/>
    <col min="5381" max="5381" width="9.109375" style="104"/>
    <col min="5382" max="5382" width="66.109375" style="104" customWidth="1"/>
    <col min="5383" max="5632" width="9.109375" style="104"/>
    <col min="5633" max="5633" width="3.109375" style="104" customWidth="1"/>
    <col min="5634" max="5634" width="42" style="104" customWidth="1"/>
    <col min="5635" max="5635" width="22.109375" style="104" customWidth="1"/>
    <col min="5636" max="5636" width="26.44140625" style="104" customWidth="1"/>
    <col min="5637" max="5637" width="9.109375" style="104"/>
    <col min="5638" max="5638" width="66.109375" style="104" customWidth="1"/>
    <col min="5639" max="5888" width="9.109375" style="104"/>
    <col min="5889" max="5889" width="3.109375" style="104" customWidth="1"/>
    <col min="5890" max="5890" width="42" style="104" customWidth="1"/>
    <col min="5891" max="5891" width="22.109375" style="104" customWidth="1"/>
    <col min="5892" max="5892" width="26.44140625" style="104" customWidth="1"/>
    <col min="5893" max="5893" width="9.109375" style="104"/>
    <col min="5894" max="5894" width="66.109375" style="104" customWidth="1"/>
    <col min="5895" max="6144" width="9.109375" style="104"/>
    <col min="6145" max="6145" width="3.109375" style="104" customWidth="1"/>
    <col min="6146" max="6146" width="42" style="104" customWidth="1"/>
    <col min="6147" max="6147" width="22.109375" style="104" customWidth="1"/>
    <col min="6148" max="6148" width="26.44140625" style="104" customWidth="1"/>
    <col min="6149" max="6149" width="9.109375" style="104"/>
    <col min="6150" max="6150" width="66.109375" style="104" customWidth="1"/>
    <col min="6151" max="6400" width="9.109375" style="104"/>
    <col min="6401" max="6401" width="3.109375" style="104" customWidth="1"/>
    <col min="6402" max="6402" width="42" style="104" customWidth="1"/>
    <col min="6403" max="6403" width="22.109375" style="104" customWidth="1"/>
    <col min="6404" max="6404" width="26.44140625" style="104" customWidth="1"/>
    <col min="6405" max="6405" width="9.109375" style="104"/>
    <col min="6406" max="6406" width="66.109375" style="104" customWidth="1"/>
    <col min="6407" max="6656" width="9.109375" style="104"/>
    <col min="6657" max="6657" width="3.109375" style="104" customWidth="1"/>
    <col min="6658" max="6658" width="42" style="104" customWidth="1"/>
    <col min="6659" max="6659" width="22.109375" style="104" customWidth="1"/>
    <col min="6660" max="6660" width="26.44140625" style="104" customWidth="1"/>
    <col min="6661" max="6661" width="9.109375" style="104"/>
    <col min="6662" max="6662" width="66.109375" style="104" customWidth="1"/>
    <col min="6663" max="6912" width="9.109375" style="104"/>
    <col min="6913" max="6913" width="3.109375" style="104" customWidth="1"/>
    <col min="6914" max="6914" width="42" style="104" customWidth="1"/>
    <col min="6915" max="6915" width="22.109375" style="104" customWidth="1"/>
    <col min="6916" max="6916" width="26.44140625" style="104" customWidth="1"/>
    <col min="6917" max="6917" width="9.109375" style="104"/>
    <col min="6918" max="6918" width="66.109375" style="104" customWidth="1"/>
    <col min="6919" max="7168" width="9.109375" style="104"/>
    <col min="7169" max="7169" width="3.109375" style="104" customWidth="1"/>
    <col min="7170" max="7170" width="42" style="104" customWidth="1"/>
    <col min="7171" max="7171" width="22.109375" style="104" customWidth="1"/>
    <col min="7172" max="7172" width="26.44140625" style="104" customWidth="1"/>
    <col min="7173" max="7173" width="9.109375" style="104"/>
    <col min="7174" max="7174" width="66.109375" style="104" customWidth="1"/>
    <col min="7175" max="7424" width="9.109375" style="104"/>
    <col min="7425" max="7425" width="3.109375" style="104" customWidth="1"/>
    <col min="7426" max="7426" width="42" style="104" customWidth="1"/>
    <col min="7427" max="7427" width="22.109375" style="104" customWidth="1"/>
    <col min="7428" max="7428" width="26.44140625" style="104" customWidth="1"/>
    <col min="7429" max="7429" width="9.109375" style="104"/>
    <col min="7430" max="7430" width="66.109375" style="104" customWidth="1"/>
    <col min="7431" max="7680" width="9.109375" style="104"/>
    <col min="7681" max="7681" width="3.109375" style="104" customWidth="1"/>
    <col min="7682" max="7682" width="42" style="104" customWidth="1"/>
    <col min="7683" max="7683" width="22.109375" style="104" customWidth="1"/>
    <col min="7684" max="7684" width="26.44140625" style="104" customWidth="1"/>
    <col min="7685" max="7685" width="9.109375" style="104"/>
    <col min="7686" max="7686" width="66.109375" style="104" customWidth="1"/>
    <col min="7687" max="7936" width="9.109375" style="104"/>
    <col min="7937" max="7937" width="3.109375" style="104" customWidth="1"/>
    <col min="7938" max="7938" width="42" style="104" customWidth="1"/>
    <col min="7939" max="7939" width="22.109375" style="104" customWidth="1"/>
    <col min="7940" max="7940" width="26.44140625" style="104" customWidth="1"/>
    <col min="7941" max="7941" width="9.109375" style="104"/>
    <col min="7942" max="7942" width="66.109375" style="104" customWidth="1"/>
    <col min="7943" max="8192" width="9.109375" style="104"/>
    <col min="8193" max="8193" width="3.109375" style="104" customWidth="1"/>
    <col min="8194" max="8194" width="42" style="104" customWidth="1"/>
    <col min="8195" max="8195" width="22.109375" style="104" customWidth="1"/>
    <col min="8196" max="8196" width="26.44140625" style="104" customWidth="1"/>
    <col min="8197" max="8197" width="9.109375" style="104"/>
    <col min="8198" max="8198" width="66.109375" style="104" customWidth="1"/>
    <col min="8199" max="8448" width="9.109375" style="104"/>
    <col min="8449" max="8449" width="3.109375" style="104" customWidth="1"/>
    <col min="8450" max="8450" width="42" style="104" customWidth="1"/>
    <col min="8451" max="8451" width="22.109375" style="104" customWidth="1"/>
    <col min="8452" max="8452" width="26.44140625" style="104" customWidth="1"/>
    <col min="8453" max="8453" width="9.109375" style="104"/>
    <col min="8454" max="8454" width="66.109375" style="104" customWidth="1"/>
    <col min="8455" max="8704" width="9.109375" style="104"/>
    <col min="8705" max="8705" width="3.109375" style="104" customWidth="1"/>
    <col min="8706" max="8706" width="42" style="104" customWidth="1"/>
    <col min="8707" max="8707" width="22.109375" style="104" customWidth="1"/>
    <col min="8708" max="8708" width="26.44140625" style="104" customWidth="1"/>
    <col min="8709" max="8709" width="9.109375" style="104"/>
    <col min="8710" max="8710" width="66.109375" style="104" customWidth="1"/>
    <col min="8711" max="8960" width="9.109375" style="104"/>
    <col min="8961" max="8961" width="3.109375" style="104" customWidth="1"/>
    <col min="8962" max="8962" width="42" style="104" customWidth="1"/>
    <col min="8963" max="8963" width="22.109375" style="104" customWidth="1"/>
    <col min="8964" max="8964" width="26.44140625" style="104" customWidth="1"/>
    <col min="8965" max="8965" width="9.109375" style="104"/>
    <col min="8966" max="8966" width="66.109375" style="104" customWidth="1"/>
    <col min="8967" max="9216" width="9.109375" style="104"/>
    <col min="9217" max="9217" width="3.109375" style="104" customWidth="1"/>
    <col min="9218" max="9218" width="42" style="104" customWidth="1"/>
    <col min="9219" max="9219" width="22.109375" style="104" customWidth="1"/>
    <col min="9220" max="9220" width="26.44140625" style="104" customWidth="1"/>
    <col min="9221" max="9221" width="9.109375" style="104"/>
    <col min="9222" max="9222" width="66.109375" style="104" customWidth="1"/>
    <col min="9223" max="9472" width="9.109375" style="104"/>
    <col min="9473" max="9473" width="3.109375" style="104" customWidth="1"/>
    <col min="9474" max="9474" width="42" style="104" customWidth="1"/>
    <col min="9475" max="9475" width="22.109375" style="104" customWidth="1"/>
    <col min="9476" max="9476" width="26.44140625" style="104" customWidth="1"/>
    <col min="9477" max="9477" width="9.109375" style="104"/>
    <col min="9478" max="9478" width="66.109375" style="104" customWidth="1"/>
    <col min="9479" max="9728" width="9.109375" style="104"/>
    <col min="9729" max="9729" width="3.109375" style="104" customWidth="1"/>
    <col min="9730" max="9730" width="42" style="104" customWidth="1"/>
    <col min="9731" max="9731" width="22.109375" style="104" customWidth="1"/>
    <col min="9732" max="9732" width="26.44140625" style="104" customWidth="1"/>
    <col min="9733" max="9733" width="9.109375" style="104"/>
    <col min="9734" max="9734" width="66.109375" style="104" customWidth="1"/>
    <col min="9735" max="9984" width="9.109375" style="104"/>
    <col min="9985" max="9985" width="3.109375" style="104" customWidth="1"/>
    <col min="9986" max="9986" width="42" style="104" customWidth="1"/>
    <col min="9987" max="9987" width="22.109375" style="104" customWidth="1"/>
    <col min="9988" max="9988" width="26.44140625" style="104" customWidth="1"/>
    <col min="9989" max="9989" width="9.109375" style="104"/>
    <col min="9990" max="9990" width="66.109375" style="104" customWidth="1"/>
    <col min="9991" max="10240" width="9.109375" style="104"/>
    <col min="10241" max="10241" width="3.109375" style="104" customWidth="1"/>
    <col min="10242" max="10242" width="42" style="104" customWidth="1"/>
    <col min="10243" max="10243" width="22.109375" style="104" customWidth="1"/>
    <col min="10244" max="10244" width="26.44140625" style="104" customWidth="1"/>
    <col min="10245" max="10245" width="9.109375" style="104"/>
    <col min="10246" max="10246" width="66.109375" style="104" customWidth="1"/>
    <col min="10247" max="10496" width="9.109375" style="104"/>
    <col min="10497" max="10497" width="3.109375" style="104" customWidth="1"/>
    <col min="10498" max="10498" width="42" style="104" customWidth="1"/>
    <col min="10499" max="10499" width="22.109375" style="104" customWidth="1"/>
    <col min="10500" max="10500" width="26.44140625" style="104" customWidth="1"/>
    <col min="10501" max="10501" width="9.109375" style="104"/>
    <col min="10502" max="10502" width="66.109375" style="104" customWidth="1"/>
    <col min="10503" max="10752" width="9.109375" style="104"/>
    <col min="10753" max="10753" width="3.109375" style="104" customWidth="1"/>
    <col min="10754" max="10754" width="42" style="104" customWidth="1"/>
    <col min="10755" max="10755" width="22.109375" style="104" customWidth="1"/>
    <col min="10756" max="10756" width="26.44140625" style="104" customWidth="1"/>
    <col min="10757" max="10757" width="9.109375" style="104"/>
    <col min="10758" max="10758" width="66.109375" style="104" customWidth="1"/>
    <col min="10759" max="11008" width="9.109375" style="104"/>
    <col min="11009" max="11009" width="3.109375" style="104" customWidth="1"/>
    <col min="11010" max="11010" width="42" style="104" customWidth="1"/>
    <col min="11011" max="11011" width="22.109375" style="104" customWidth="1"/>
    <col min="11012" max="11012" width="26.44140625" style="104" customWidth="1"/>
    <col min="11013" max="11013" width="9.109375" style="104"/>
    <col min="11014" max="11014" width="66.109375" style="104" customWidth="1"/>
    <col min="11015" max="11264" width="9.109375" style="104"/>
    <col min="11265" max="11265" width="3.109375" style="104" customWidth="1"/>
    <col min="11266" max="11266" width="42" style="104" customWidth="1"/>
    <col min="11267" max="11267" width="22.109375" style="104" customWidth="1"/>
    <col min="11268" max="11268" width="26.44140625" style="104" customWidth="1"/>
    <col min="11269" max="11269" width="9.109375" style="104"/>
    <col min="11270" max="11270" width="66.109375" style="104" customWidth="1"/>
    <col min="11271" max="11520" width="9.109375" style="104"/>
    <col min="11521" max="11521" width="3.109375" style="104" customWidth="1"/>
    <col min="11522" max="11522" width="42" style="104" customWidth="1"/>
    <col min="11523" max="11523" width="22.109375" style="104" customWidth="1"/>
    <col min="11524" max="11524" width="26.44140625" style="104" customWidth="1"/>
    <col min="11525" max="11525" width="9.109375" style="104"/>
    <col min="11526" max="11526" width="66.109375" style="104" customWidth="1"/>
    <col min="11527" max="11776" width="9.109375" style="104"/>
    <col min="11777" max="11777" width="3.109375" style="104" customWidth="1"/>
    <col min="11778" max="11778" width="42" style="104" customWidth="1"/>
    <col min="11779" max="11779" width="22.109375" style="104" customWidth="1"/>
    <col min="11780" max="11780" width="26.44140625" style="104" customWidth="1"/>
    <col min="11781" max="11781" width="9.109375" style="104"/>
    <col min="11782" max="11782" width="66.109375" style="104" customWidth="1"/>
    <col min="11783" max="12032" width="9.109375" style="104"/>
    <col min="12033" max="12033" width="3.109375" style="104" customWidth="1"/>
    <col min="12034" max="12034" width="42" style="104" customWidth="1"/>
    <col min="12035" max="12035" width="22.109375" style="104" customWidth="1"/>
    <col min="12036" max="12036" width="26.44140625" style="104" customWidth="1"/>
    <col min="12037" max="12037" width="9.109375" style="104"/>
    <col min="12038" max="12038" width="66.109375" style="104" customWidth="1"/>
    <col min="12039" max="12288" width="9.109375" style="104"/>
    <col min="12289" max="12289" width="3.109375" style="104" customWidth="1"/>
    <col min="12290" max="12290" width="42" style="104" customWidth="1"/>
    <col min="12291" max="12291" width="22.109375" style="104" customWidth="1"/>
    <col min="12292" max="12292" width="26.44140625" style="104" customWidth="1"/>
    <col min="12293" max="12293" width="9.109375" style="104"/>
    <col min="12294" max="12294" width="66.109375" style="104" customWidth="1"/>
    <col min="12295" max="12544" width="9.109375" style="104"/>
    <col min="12545" max="12545" width="3.109375" style="104" customWidth="1"/>
    <col min="12546" max="12546" width="42" style="104" customWidth="1"/>
    <col min="12547" max="12547" width="22.109375" style="104" customWidth="1"/>
    <col min="12548" max="12548" width="26.44140625" style="104" customWidth="1"/>
    <col min="12549" max="12549" width="9.109375" style="104"/>
    <col min="12550" max="12550" width="66.109375" style="104" customWidth="1"/>
    <col min="12551" max="12800" width="9.109375" style="104"/>
    <col min="12801" max="12801" width="3.109375" style="104" customWidth="1"/>
    <col min="12802" max="12802" width="42" style="104" customWidth="1"/>
    <col min="12803" max="12803" width="22.109375" style="104" customWidth="1"/>
    <col min="12804" max="12804" width="26.44140625" style="104" customWidth="1"/>
    <col min="12805" max="12805" width="9.109375" style="104"/>
    <col min="12806" max="12806" width="66.109375" style="104" customWidth="1"/>
    <col min="12807" max="13056" width="9.109375" style="104"/>
    <col min="13057" max="13057" width="3.109375" style="104" customWidth="1"/>
    <col min="13058" max="13058" width="42" style="104" customWidth="1"/>
    <col min="13059" max="13059" width="22.109375" style="104" customWidth="1"/>
    <col min="13060" max="13060" width="26.44140625" style="104" customWidth="1"/>
    <col min="13061" max="13061" width="9.109375" style="104"/>
    <col min="13062" max="13062" width="66.109375" style="104" customWidth="1"/>
    <col min="13063" max="13312" width="9.109375" style="104"/>
    <col min="13313" max="13313" width="3.109375" style="104" customWidth="1"/>
    <col min="13314" max="13314" width="42" style="104" customWidth="1"/>
    <col min="13315" max="13315" width="22.109375" style="104" customWidth="1"/>
    <col min="13316" max="13316" width="26.44140625" style="104" customWidth="1"/>
    <col min="13317" max="13317" width="9.109375" style="104"/>
    <col min="13318" max="13318" width="66.109375" style="104" customWidth="1"/>
    <col min="13319" max="13568" width="9.109375" style="104"/>
    <col min="13569" max="13569" width="3.109375" style="104" customWidth="1"/>
    <col min="13570" max="13570" width="42" style="104" customWidth="1"/>
    <col min="13571" max="13571" width="22.109375" style="104" customWidth="1"/>
    <col min="13572" max="13572" width="26.44140625" style="104" customWidth="1"/>
    <col min="13573" max="13573" width="9.109375" style="104"/>
    <col min="13574" max="13574" width="66.109375" style="104" customWidth="1"/>
    <col min="13575" max="13824" width="9.109375" style="104"/>
    <col min="13825" max="13825" width="3.109375" style="104" customWidth="1"/>
    <col min="13826" max="13826" width="42" style="104" customWidth="1"/>
    <col min="13827" max="13827" width="22.109375" style="104" customWidth="1"/>
    <col min="13828" max="13828" width="26.44140625" style="104" customWidth="1"/>
    <col min="13829" max="13829" width="9.109375" style="104"/>
    <col min="13830" max="13830" width="66.109375" style="104" customWidth="1"/>
    <col min="13831" max="14080" width="9.109375" style="104"/>
    <col min="14081" max="14081" width="3.109375" style="104" customWidth="1"/>
    <col min="14082" max="14082" width="42" style="104" customWidth="1"/>
    <col min="14083" max="14083" width="22.109375" style="104" customWidth="1"/>
    <col min="14084" max="14084" width="26.44140625" style="104" customWidth="1"/>
    <col min="14085" max="14085" width="9.109375" style="104"/>
    <col min="14086" max="14086" width="66.109375" style="104" customWidth="1"/>
    <col min="14087" max="14336" width="9.109375" style="104"/>
    <col min="14337" max="14337" width="3.109375" style="104" customWidth="1"/>
    <col min="14338" max="14338" width="42" style="104" customWidth="1"/>
    <col min="14339" max="14339" width="22.109375" style="104" customWidth="1"/>
    <col min="14340" max="14340" width="26.44140625" style="104" customWidth="1"/>
    <col min="14341" max="14341" width="9.109375" style="104"/>
    <col min="14342" max="14342" width="66.109375" style="104" customWidth="1"/>
    <col min="14343" max="14592" width="9.109375" style="104"/>
    <col min="14593" max="14593" width="3.109375" style="104" customWidth="1"/>
    <col min="14594" max="14594" width="42" style="104" customWidth="1"/>
    <col min="14595" max="14595" width="22.109375" style="104" customWidth="1"/>
    <col min="14596" max="14596" width="26.44140625" style="104" customWidth="1"/>
    <col min="14597" max="14597" width="9.109375" style="104"/>
    <col min="14598" max="14598" width="66.109375" style="104" customWidth="1"/>
    <col min="14599" max="14848" width="9.109375" style="104"/>
    <col min="14849" max="14849" width="3.109375" style="104" customWidth="1"/>
    <col min="14850" max="14850" width="42" style="104" customWidth="1"/>
    <col min="14851" max="14851" width="22.109375" style="104" customWidth="1"/>
    <col min="14852" max="14852" width="26.44140625" style="104" customWidth="1"/>
    <col min="14853" max="14853" width="9.109375" style="104"/>
    <col min="14854" max="14854" width="66.109375" style="104" customWidth="1"/>
    <col min="14855" max="15104" width="9.109375" style="104"/>
    <col min="15105" max="15105" width="3.109375" style="104" customWidth="1"/>
    <col min="15106" max="15106" width="42" style="104" customWidth="1"/>
    <col min="15107" max="15107" width="22.109375" style="104" customWidth="1"/>
    <col min="15108" max="15108" width="26.44140625" style="104" customWidth="1"/>
    <col min="15109" max="15109" width="9.109375" style="104"/>
    <col min="15110" max="15110" width="66.109375" style="104" customWidth="1"/>
    <col min="15111" max="15360" width="9.109375" style="104"/>
    <col min="15361" max="15361" width="3.109375" style="104" customWidth="1"/>
    <col min="15362" max="15362" width="42" style="104" customWidth="1"/>
    <col min="15363" max="15363" width="22.109375" style="104" customWidth="1"/>
    <col min="15364" max="15364" width="26.44140625" style="104" customWidth="1"/>
    <col min="15365" max="15365" width="9.109375" style="104"/>
    <col min="15366" max="15366" width="66.109375" style="104" customWidth="1"/>
    <col min="15367" max="15616" width="9.109375" style="104"/>
    <col min="15617" max="15617" width="3.109375" style="104" customWidth="1"/>
    <col min="15618" max="15618" width="42" style="104" customWidth="1"/>
    <col min="15619" max="15619" width="22.109375" style="104" customWidth="1"/>
    <col min="15620" max="15620" width="26.44140625" style="104" customWidth="1"/>
    <col min="15621" max="15621" width="9.109375" style="104"/>
    <col min="15622" max="15622" width="66.109375" style="104" customWidth="1"/>
    <col min="15623" max="15872" width="9.109375" style="104"/>
    <col min="15873" max="15873" width="3.109375" style="104" customWidth="1"/>
    <col min="15874" max="15874" width="42" style="104" customWidth="1"/>
    <col min="15875" max="15875" width="22.109375" style="104" customWidth="1"/>
    <col min="15876" max="15876" width="26.44140625" style="104" customWidth="1"/>
    <col min="15877" max="15877" width="9.109375" style="104"/>
    <col min="15878" max="15878" width="66.109375" style="104" customWidth="1"/>
    <col min="15879" max="16128" width="9.109375" style="104"/>
    <col min="16129" max="16129" width="3.109375" style="104" customWidth="1"/>
    <col min="16130" max="16130" width="42" style="104" customWidth="1"/>
    <col min="16131" max="16131" width="22.109375" style="104" customWidth="1"/>
    <col min="16132" max="16132" width="26.44140625" style="104" customWidth="1"/>
    <col min="16133" max="16133" width="9.109375" style="104"/>
    <col min="16134" max="16134" width="66.109375" style="104" customWidth="1"/>
    <col min="16135" max="16384" width="9.109375" style="104"/>
  </cols>
  <sheetData>
    <row r="1" spans="1:6" ht="45" customHeight="1" x14ac:dyDescent="0.3">
      <c r="B1" s="426" t="s">
        <v>614</v>
      </c>
      <c r="C1" s="426"/>
      <c r="D1" s="426"/>
    </row>
    <row r="2" spans="1:6" ht="28.2" customHeight="1" x14ac:dyDescent="0.3">
      <c r="B2" s="426" t="s">
        <v>260</v>
      </c>
      <c r="C2" s="426"/>
      <c r="D2" s="426"/>
    </row>
    <row r="3" spans="1:6" ht="20.25" customHeight="1" x14ac:dyDescent="0.3">
      <c r="B3" s="426" t="s">
        <v>85</v>
      </c>
      <c r="C3" s="426"/>
      <c r="D3" s="426"/>
    </row>
    <row r="5" spans="1:6" s="105" customFormat="1" ht="66" customHeight="1" x14ac:dyDescent="0.3">
      <c r="A5" s="387"/>
      <c r="B5" s="388" t="s">
        <v>86</v>
      </c>
      <c r="C5" s="389" t="s">
        <v>245</v>
      </c>
      <c r="D5" s="391" t="s">
        <v>246</v>
      </c>
    </row>
    <row r="6" spans="1:6" x14ac:dyDescent="0.3">
      <c r="A6" s="106">
        <v>1</v>
      </c>
      <c r="B6" s="107" t="s">
        <v>93</v>
      </c>
      <c r="C6" s="130">
        <v>604</v>
      </c>
      <c r="D6" s="266">
        <v>53.075571177504386</v>
      </c>
      <c r="F6" s="126"/>
    </row>
    <row r="7" spans="1:6" x14ac:dyDescent="0.3">
      <c r="A7" s="106">
        <v>2</v>
      </c>
      <c r="B7" s="107" t="s">
        <v>94</v>
      </c>
      <c r="C7" s="130">
        <v>502</v>
      </c>
      <c r="D7" s="266">
        <v>97.098646034816255</v>
      </c>
      <c r="F7" s="126"/>
    </row>
    <row r="8" spans="1:6" x14ac:dyDescent="0.3">
      <c r="A8" s="106">
        <v>3</v>
      </c>
      <c r="B8" s="107" t="s">
        <v>95</v>
      </c>
      <c r="C8" s="130">
        <v>491</v>
      </c>
      <c r="D8" s="266">
        <v>97.227722772277218</v>
      </c>
      <c r="F8" s="126"/>
    </row>
    <row r="9" spans="1:6" s="108" customFormat="1" ht="46.8" x14ac:dyDescent="0.3">
      <c r="A9" s="106">
        <v>4</v>
      </c>
      <c r="B9" s="107" t="s">
        <v>142</v>
      </c>
      <c r="C9" s="130">
        <v>348</v>
      </c>
      <c r="D9" s="266">
        <v>98.305084745762713</v>
      </c>
      <c r="F9" s="126"/>
    </row>
    <row r="10" spans="1:6" s="108" customFormat="1" x14ac:dyDescent="0.3">
      <c r="A10" s="106">
        <v>5</v>
      </c>
      <c r="B10" s="107" t="s">
        <v>97</v>
      </c>
      <c r="C10" s="130">
        <v>343</v>
      </c>
      <c r="D10" s="266">
        <v>96.078431372549019</v>
      </c>
      <c r="F10" s="126"/>
    </row>
    <row r="11" spans="1:6" s="108" customFormat="1" x14ac:dyDescent="0.3">
      <c r="A11" s="106">
        <v>6</v>
      </c>
      <c r="B11" s="107" t="s">
        <v>550</v>
      </c>
      <c r="C11" s="130">
        <v>178</v>
      </c>
      <c r="D11" s="266">
        <v>100</v>
      </c>
      <c r="F11" s="126"/>
    </row>
    <row r="12" spans="1:6" s="108" customFormat="1" x14ac:dyDescent="0.3">
      <c r="A12" s="106">
        <v>7</v>
      </c>
      <c r="B12" s="107" t="s">
        <v>117</v>
      </c>
      <c r="C12" s="130">
        <v>169</v>
      </c>
      <c r="D12" s="266">
        <v>99.411764705882348</v>
      </c>
      <c r="F12" s="126"/>
    </row>
    <row r="13" spans="1:6" s="108" customFormat="1" x14ac:dyDescent="0.3">
      <c r="A13" s="106">
        <v>8</v>
      </c>
      <c r="B13" s="107" t="s">
        <v>99</v>
      </c>
      <c r="C13" s="130">
        <v>167</v>
      </c>
      <c r="D13" s="266">
        <v>88.359788359788354</v>
      </c>
      <c r="F13" s="126"/>
    </row>
    <row r="14" spans="1:6" s="108" customFormat="1" x14ac:dyDescent="0.3">
      <c r="A14" s="106">
        <v>9</v>
      </c>
      <c r="B14" s="107" t="s">
        <v>98</v>
      </c>
      <c r="C14" s="130">
        <v>159</v>
      </c>
      <c r="D14" s="266">
        <v>88.333333333333329</v>
      </c>
      <c r="F14" s="126"/>
    </row>
    <row r="15" spans="1:6" s="108" customFormat="1" x14ac:dyDescent="0.3">
      <c r="A15" s="106">
        <v>10</v>
      </c>
      <c r="B15" s="107" t="s">
        <v>103</v>
      </c>
      <c r="C15" s="130">
        <v>148</v>
      </c>
      <c r="D15" s="266">
        <v>98.666666666666671</v>
      </c>
      <c r="F15" s="126"/>
    </row>
    <row r="16" spans="1:6" s="108" customFormat="1" x14ac:dyDescent="0.3">
      <c r="A16" s="106">
        <v>11</v>
      </c>
      <c r="B16" s="107" t="s">
        <v>551</v>
      </c>
      <c r="C16" s="130">
        <v>139</v>
      </c>
      <c r="D16" s="266">
        <v>93.918918918918919</v>
      </c>
      <c r="F16" s="126"/>
    </row>
    <row r="17" spans="1:6" s="108" customFormat="1" ht="78" x14ac:dyDescent="0.3">
      <c r="A17" s="106">
        <v>12</v>
      </c>
      <c r="B17" s="107" t="s">
        <v>147</v>
      </c>
      <c r="C17" s="130">
        <v>132</v>
      </c>
      <c r="D17" s="266">
        <v>96.350364963503651</v>
      </c>
      <c r="F17" s="126"/>
    </row>
    <row r="18" spans="1:6" s="108" customFormat="1" x14ac:dyDescent="0.3">
      <c r="A18" s="106">
        <v>13</v>
      </c>
      <c r="B18" s="107" t="s">
        <v>116</v>
      </c>
      <c r="C18" s="130">
        <v>105</v>
      </c>
      <c r="D18" s="266">
        <v>99.056603773584911</v>
      </c>
      <c r="F18" s="126"/>
    </row>
    <row r="19" spans="1:6" s="108" customFormat="1" x14ac:dyDescent="0.3">
      <c r="A19" s="106">
        <v>14</v>
      </c>
      <c r="B19" s="107" t="s">
        <v>620</v>
      </c>
      <c r="C19" s="130">
        <v>101</v>
      </c>
      <c r="D19" s="266">
        <v>96.19047619047619</v>
      </c>
      <c r="F19" s="126"/>
    </row>
    <row r="20" spans="1:6" s="108" customFormat="1" x14ac:dyDescent="0.3">
      <c r="A20" s="106">
        <v>15</v>
      </c>
      <c r="B20" s="107" t="s">
        <v>106</v>
      </c>
      <c r="C20" s="130">
        <v>101</v>
      </c>
      <c r="D20" s="266">
        <v>78.294573643410843</v>
      </c>
      <c r="F20" s="126"/>
    </row>
    <row r="21" spans="1:6" s="108" customFormat="1" ht="31.2" x14ac:dyDescent="0.3">
      <c r="A21" s="106">
        <v>16</v>
      </c>
      <c r="B21" s="107" t="s">
        <v>112</v>
      </c>
      <c r="C21" s="130">
        <v>98</v>
      </c>
      <c r="D21" s="266">
        <v>80.991735537190081</v>
      </c>
      <c r="F21" s="126"/>
    </row>
    <row r="22" spans="1:6" s="108" customFormat="1" x14ac:dyDescent="0.3">
      <c r="A22" s="106">
        <v>17</v>
      </c>
      <c r="B22" s="107" t="s">
        <v>114</v>
      </c>
      <c r="C22" s="130">
        <v>98</v>
      </c>
      <c r="D22" s="266">
        <v>80.327868852459019</v>
      </c>
      <c r="F22" s="126"/>
    </row>
    <row r="23" spans="1:6" s="108" customFormat="1" ht="31.2" x14ac:dyDescent="0.3">
      <c r="A23" s="106">
        <v>18</v>
      </c>
      <c r="B23" s="107" t="s">
        <v>587</v>
      </c>
      <c r="C23" s="130">
        <v>97</v>
      </c>
      <c r="D23" s="266">
        <v>79.508196721311478</v>
      </c>
      <c r="F23" s="126"/>
    </row>
    <row r="24" spans="1:6" s="108" customFormat="1" x14ac:dyDescent="0.3">
      <c r="A24" s="106">
        <v>19</v>
      </c>
      <c r="B24" s="107" t="s">
        <v>115</v>
      </c>
      <c r="C24" s="130">
        <v>94</v>
      </c>
      <c r="D24" s="266">
        <v>100</v>
      </c>
      <c r="F24" s="126"/>
    </row>
    <row r="25" spans="1:6" s="108" customFormat="1" x14ac:dyDescent="0.3">
      <c r="A25" s="106">
        <v>20</v>
      </c>
      <c r="B25" s="107" t="s">
        <v>121</v>
      </c>
      <c r="C25" s="130">
        <v>81</v>
      </c>
      <c r="D25" s="266">
        <v>91.011235955056179</v>
      </c>
      <c r="F25" s="126"/>
    </row>
    <row r="26" spans="1:6" s="108" customFormat="1" ht="31.2" x14ac:dyDescent="0.3">
      <c r="A26" s="106">
        <v>21</v>
      </c>
      <c r="B26" s="107" t="s">
        <v>107</v>
      </c>
      <c r="C26" s="130">
        <v>73</v>
      </c>
      <c r="D26" s="266">
        <v>70.873786407766985</v>
      </c>
      <c r="F26" s="126"/>
    </row>
    <row r="27" spans="1:6" s="108" customFormat="1" x14ac:dyDescent="0.3">
      <c r="A27" s="106">
        <v>22</v>
      </c>
      <c r="B27" s="107" t="s">
        <v>144</v>
      </c>
      <c r="C27" s="130">
        <v>64</v>
      </c>
      <c r="D27" s="266">
        <v>84.210526315789465</v>
      </c>
      <c r="F27" s="126"/>
    </row>
    <row r="28" spans="1:6" s="108" customFormat="1" x14ac:dyDescent="0.3">
      <c r="A28" s="106">
        <v>23</v>
      </c>
      <c r="B28" s="107" t="s">
        <v>119</v>
      </c>
      <c r="C28" s="130">
        <v>63</v>
      </c>
      <c r="D28" s="266">
        <v>57.798165137614674</v>
      </c>
      <c r="F28" s="126"/>
    </row>
    <row r="29" spans="1:6" s="108" customFormat="1" x14ac:dyDescent="0.3">
      <c r="A29" s="106">
        <v>24</v>
      </c>
      <c r="B29" s="107" t="s">
        <v>554</v>
      </c>
      <c r="C29" s="130">
        <v>61</v>
      </c>
      <c r="D29" s="266">
        <v>92.424242424242422</v>
      </c>
      <c r="F29" s="126"/>
    </row>
    <row r="30" spans="1:6" s="108" customFormat="1" x14ac:dyDescent="0.3">
      <c r="A30" s="106">
        <v>25</v>
      </c>
      <c r="B30" s="107" t="s">
        <v>105</v>
      </c>
      <c r="C30" s="130">
        <v>58</v>
      </c>
      <c r="D30" s="266">
        <v>26.244343891402718</v>
      </c>
      <c r="F30" s="126"/>
    </row>
    <row r="31" spans="1:6" s="108" customFormat="1" x14ac:dyDescent="0.3">
      <c r="A31" s="106">
        <v>26</v>
      </c>
      <c r="B31" s="107" t="s">
        <v>127</v>
      </c>
      <c r="C31" s="130">
        <v>57</v>
      </c>
      <c r="D31" s="266">
        <v>96.610169491525426</v>
      </c>
      <c r="F31" s="126"/>
    </row>
    <row r="32" spans="1:6" s="108" customFormat="1" x14ac:dyDescent="0.3">
      <c r="A32" s="106">
        <v>27</v>
      </c>
      <c r="B32" s="107" t="s">
        <v>108</v>
      </c>
      <c r="C32" s="130">
        <v>56</v>
      </c>
      <c r="D32" s="266">
        <v>52.830188679245282</v>
      </c>
      <c r="F32" s="126"/>
    </row>
    <row r="33" spans="1:6" s="108" customFormat="1" x14ac:dyDescent="0.3">
      <c r="A33" s="106">
        <v>28</v>
      </c>
      <c r="B33" s="107" t="s">
        <v>132</v>
      </c>
      <c r="C33" s="130">
        <v>53</v>
      </c>
      <c r="D33" s="266">
        <v>98.148148148148152</v>
      </c>
      <c r="F33" s="126"/>
    </row>
    <row r="34" spans="1:6" s="108" customFormat="1" x14ac:dyDescent="0.3">
      <c r="A34" s="106">
        <v>29</v>
      </c>
      <c r="B34" s="107" t="s">
        <v>113</v>
      </c>
      <c r="C34" s="130">
        <v>52</v>
      </c>
      <c r="D34" s="266">
        <v>61.904761904761905</v>
      </c>
      <c r="F34" s="126"/>
    </row>
    <row r="35" spans="1:6" s="108" customFormat="1" x14ac:dyDescent="0.3">
      <c r="A35" s="106">
        <v>30</v>
      </c>
      <c r="B35" s="107" t="s">
        <v>111</v>
      </c>
      <c r="C35" s="130">
        <v>51</v>
      </c>
      <c r="D35" s="266">
        <v>96.226415094339629</v>
      </c>
      <c r="F35" s="126"/>
    </row>
    <row r="36" spans="1:6" s="108" customFormat="1" x14ac:dyDescent="0.3">
      <c r="A36" s="106">
        <v>31</v>
      </c>
      <c r="B36" s="109" t="s">
        <v>122</v>
      </c>
      <c r="C36" s="130">
        <v>49</v>
      </c>
      <c r="D36" s="266">
        <v>96.078431372549019</v>
      </c>
      <c r="F36" s="126"/>
    </row>
    <row r="37" spans="1:6" s="108" customFormat="1" ht="31.2" x14ac:dyDescent="0.3">
      <c r="A37" s="106">
        <v>32</v>
      </c>
      <c r="B37" s="107" t="s">
        <v>586</v>
      </c>
      <c r="C37" s="130">
        <v>43</v>
      </c>
      <c r="D37" s="266">
        <v>97.727272727272734</v>
      </c>
      <c r="F37" s="126"/>
    </row>
    <row r="38" spans="1:6" s="108" customFormat="1" x14ac:dyDescent="0.3">
      <c r="A38" s="106">
        <v>33</v>
      </c>
      <c r="B38" s="107" t="s">
        <v>558</v>
      </c>
      <c r="C38" s="130">
        <v>42</v>
      </c>
      <c r="D38" s="266">
        <v>80.769230769230774</v>
      </c>
      <c r="F38" s="126"/>
    </row>
    <row r="39" spans="1:6" s="108" customFormat="1" x14ac:dyDescent="0.3">
      <c r="A39" s="106">
        <v>34</v>
      </c>
      <c r="B39" s="107" t="s">
        <v>124</v>
      </c>
      <c r="C39" s="130">
        <v>41</v>
      </c>
      <c r="D39" s="266">
        <v>93.181818181818173</v>
      </c>
      <c r="F39" s="126"/>
    </row>
    <row r="40" spans="1:6" s="108" customFormat="1" x14ac:dyDescent="0.3">
      <c r="A40" s="106">
        <v>35</v>
      </c>
      <c r="B40" s="107" t="s">
        <v>123</v>
      </c>
      <c r="C40" s="130">
        <v>40</v>
      </c>
      <c r="D40" s="266">
        <v>50.632911392405063</v>
      </c>
      <c r="F40" s="126"/>
    </row>
    <row r="41" spans="1:6" s="108" customFormat="1" x14ac:dyDescent="0.3">
      <c r="A41" s="106">
        <v>36</v>
      </c>
      <c r="B41" s="107" t="s">
        <v>555</v>
      </c>
      <c r="C41" s="130">
        <v>39</v>
      </c>
      <c r="D41" s="266">
        <v>58.208955223880601</v>
      </c>
      <c r="F41" s="126"/>
    </row>
    <row r="42" spans="1:6" x14ac:dyDescent="0.3">
      <c r="A42" s="106">
        <v>37</v>
      </c>
      <c r="B42" s="110" t="s">
        <v>146</v>
      </c>
      <c r="C42" s="111">
        <v>35</v>
      </c>
      <c r="D42" s="267">
        <v>100</v>
      </c>
      <c r="F42" s="126"/>
    </row>
    <row r="43" spans="1:6" x14ac:dyDescent="0.3">
      <c r="A43" s="106">
        <v>38</v>
      </c>
      <c r="B43" s="112" t="s">
        <v>579</v>
      </c>
      <c r="C43" s="111">
        <v>35</v>
      </c>
      <c r="D43" s="267">
        <v>89.743589743589752</v>
      </c>
      <c r="F43" s="126"/>
    </row>
    <row r="44" spans="1:6" ht="18" customHeight="1" x14ac:dyDescent="0.3">
      <c r="A44" s="106">
        <v>39</v>
      </c>
      <c r="B44" s="107" t="s">
        <v>568</v>
      </c>
      <c r="C44" s="111">
        <v>34</v>
      </c>
      <c r="D44" s="267">
        <v>94.444444444444443</v>
      </c>
      <c r="F44" s="126"/>
    </row>
    <row r="45" spans="1:6" x14ac:dyDescent="0.3">
      <c r="A45" s="106">
        <v>40</v>
      </c>
      <c r="B45" s="107" t="s">
        <v>131</v>
      </c>
      <c r="C45" s="111">
        <v>33</v>
      </c>
      <c r="D45" s="267">
        <v>91.666666666666657</v>
      </c>
      <c r="F45" s="126"/>
    </row>
    <row r="46" spans="1:6" x14ac:dyDescent="0.3">
      <c r="A46" s="106">
        <v>41</v>
      </c>
      <c r="B46" s="107" t="s">
        <v>580</v>
      </c>
      <c r="C46" s="111">
        <v>33</v>
      </c>
      <c r="D46" s="267">
        <v>84.615384615384613</v>
      </c>
      <c r="F46" s="126"/>
    </row>
    <row r="47" spans="1:6" x14ac:dyDescent="0.3">
      <c r="A47" s="106">
        <v>42</v>
      </c>
      <c r="B47" s="107" t="s">
        <v>611</v>
      </c>
      <c r="C47" s="111">
        <v>32</v>
      </c>
      <c r="D47" s="267">
        <v>88.888888888888886</v>
      </c>
      <c r="F47" s="126"/>
    </row>
    <row r="48" spans="1:6" x14ac:dyDescent="0.3">
      <c r="A48" s="106">
        <v>43</v>
      </c>
      <c r="B48" s="113" t="s">
        <v>560</v>
      </c>
      <c r="C48" s="111">
        <v>32</v>
      </c>
      <c r="D48" s="267">
        <v>64</v>
      </c>
      <c r="F48" s="126"/>
    </row>
    <row r="49" spans="1:6" ht="31.2" x14ac:dyDescent="0.3">
      <c r="A49" s="106">
        <v>44</v>
      </c>
      <c r="B49" s="113" t="s">
        <v>619</v>
      </c>
      <c r="C49" s="111">
        <v>31</v>
      </c>
      <c r="D49" s="267">
        <v>93.939393939393938</v>
      </c>
      <c r="F49" s="126"/>
    </row>
    <row r="50" spans="1:6" x14ac:dyDescent="0.3">
      <c r="A50" s="106">
        <v>45</v>
      </c>
      <c r="B50" s="113" t="s">
        <v>133</v>
      </c>
      <c r="C50" s="111">
        <v>30</v>
      </c>
      <c r="D50" s="267">
        <v>100</v>
      </c>
      <c r="F50" s="126"/>
    </row>
    <row r="51" spans="1:6" x14ac:dyDescent="0.3">
      <c r="A51" s="106">
        <v>46</v>
      </c>
      <c r="B51" s="113" t="s">
        <v>120</v>
      </c>
      <c r="C51" s="111">
        <v>29</v>
      </c>
      <c r="D51" s="267">
        <v>35.365853658536587</v>
      </c>
      <c r="F51" s="126"/>
    </row>
    <row r="52" spans="1:6" x14ac:dyDescent="0.3">
      <c r="A52" s="106">
        <v>47</v>
      </c>
      <c r="B52" s="113" t="s">
        <v>130</v>
      </c>
      <c r="C52" s="111">
        <v>28</v>
      </c>
      <c r="D52" s="267">
        <v>100</v>
      </c>
      <c r="F52" s="126"/>
    </row>
    <row r="53" spans="1:6" x14ac:dyDescent="0.3">
      <c r="A53" s="106">
        <v>48</v>
      </c>
      <c r="B53" s="113" t="s">
        <v>569</v>
      </c>
      <c r="C53" s="111">
        <v>28</v>
      </c>
      <c r="D53" s="267">
        <v>63.636363636363633</v>
      </c>
      <c r="F53" s="126"/>
    </row>
    <row r="54" spans="1:6" x14ac:dyDescent="0.3">
      <c r="A54" s="106">
        <v>49</v>
      </c>
      <c r="B54" s="113" t="s">
        <v>616</v>
      </c>
      <c r="C54" s="111">
        <v>28</v>
      </c>
      <c r="D54" s="267">
        <v>96.551724137931032</v>
      </c>
      <c r="F54" s="126"/>
    </row>
    <row r="55" spans="1:6" ht="21" customHeight="1" x14ac:dyDescent="0.3">
      <c r="A55" s="106">
        <v>50</v>
      </c>
      <c r="B55" s="112" t="s">
        <v>129</v>
      </c>
      <c r="C55" s="111">
        <v>27</v>
      </c>
      <c r="D55" s="267">
        <v>55.102040816326522</v>
      </c>
      <c r="F55" s="126"/>
    </row>
  </sheetData>
  <mergeCells count="3">
    <mergeCell ref="B1:D1"/>
    <mergeCell ref="B2:D2"/>
    <mergeCell ref="B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5"/>
  <sheetViews>
    <sheetView view="pageBreakPreview" zoomScale="9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42" style="114" customWidth="1"/>
    <col min="3" max="3" width="22.109375" style="104" customWidth="1"/>
    <col min="4" max="4" width="26.44140625" style="104" customWidth="1"/>
    <col min="5" max="5" width="9.109375" style="104"/>
    <col min="6" max="6" width="66.109375" style="104" customWidth="1"/>
    <col min="7" max="256" width="9.109375" style="104"/>
    <col min="257" max="257" width="3.109375" style="104" customWidth="1"/>
    <col min="258" max="258" width="42" style="104" customWidth="1"/>
    <col min="259" max="259" width="22.109375" style="104" customWidth="1"/>
    <col min="260" max="260" width="26.44140625" style="104" customWidth="1"/>
    <col min="261" max="261" width="9.109375" style="104"/>
    <col min="262" max="262" width="66.109375" style="104" customWidth="1"/>
    <col min="263" max="512" width="9.109375" style="104"/>
    <col min="513" max="513" width="3.109375" style="104" customWidth="1"/>
    <col min="514" max="514" width="42" style="104" customWidth="1"/>
    <col min="515" max="515" width="22.109375" style="104" customWidth="1"/>
    <col min="516" max="516" width="26.44140625" style="104" customWidth="1"/>
    <col min="517" max="517" width="9.109375" style="104"/>
    <col min="518" max="518" width="66.109375" style="104" customWidth="1"/>
    <col min="519" max="768" width="9.109375" style="104"/>
    <col min="769" max="769" width="3.109375" style="104" customWidth="1"/>
    <col min="770" max="770" width="42" style="104" customWidth="1"/>
    <col min="771" max="771" width="22.109375" style="104" customWidth="1"/>
    <col min="772" max="772" width="26.44140625" style="104" customWidth="1"/>
    <col min="773" max="773" width="9.109375" style="104"/>
    <col min="774" max="774" width="66.109375" style="104" customWidth="1"/>
    <col min="775" max="1024" width="9.109375" style="104"/>
    <col min="1025" max="1025" width="3.109375" style="104" customWidth="1"/>
    <col min="1026" max="1026" width="42" style="104" customWidth="1"/>
    <col min="1027" max="1027" width="22.109375" style="104" customWidth="1"/>
    <col min="1028" max="1028" width="26.44140625" style="104" customWidth="1"/>
    <col min="1029" max="1029" width="9.109375" style="104"/>
    <col min="1030" max="1030" width="66.109375" style="104" customWidth="1"/>
    <col min="1031" max="1280" width="9.109375" style="104"/>
    <col min="1281" max="1281" width="3.109375" style="104" customWidth="1"/>
    <col min="1282" max="1282" width="42" style="104" customWidth="1"/>
    <col min="1283" max="1283" width="22.109375" style="104" customWidth="1"/>
    <col min="1284" max="1284" width="26.44140625" style="104" customWidth="1"/>
    <col min="1285" max="1285" width="9.109375" style="104"/>
    <col min="1286" max="1286" width="66.109375" style="104" customWidth="1"/>
    <col min="1287" max="1536" width="9.109375" style="104"/>
    <col min="1537" max="1537" width="3.109375" style="104" customWidth="1"/>
    <col min="1538" max="1538" width="42" style="104" customWidth="1"/>
    <col min="1539" max="1539" width="22.109375" style="104" customWidth="1"/>
    <col min="1540" max="1540" width="26.44140625" style="104" customWidth="1"/>
    <col min="1541" max="1541" width="9.109375" style="104"/>
    <col min="1542" max="1542" width="66.109375" style="104" customWidth="1"/>
    <col min="1543" max="1792" width="9.109375" style="104"/>
    <col min="1793" max="1793" width="3.109375" style="104" customWidth="1"/>
    <col min="1794" max="1794" width="42" style="104" customWidth="1"/>
    <col min="1795" max="1795" width="22.109375" style="104" customWidth="1"/>
    <col min="1796" max="1796" width="26.44140625" style="104" customWidth="1"/>
    <col min="1797" max="1797" width="9.109375" style="104"/>
    <col min="1798" max="1798" width="66.109375" style="104" customWidth="1"/>
    <col min="1799" max="2048" width="9.109375" style="104"/>
    <col min="2049" max="2049" width="3.109375" style="104" customWidth="1"/>
    <col min="2050" max="2050" width="42" style="104" customWidth="1"/>
    <col min="2051" max="2051" width="22.109375" style="104" customWidth="1"/>
    <col min="2052" max="2052" width="26.44140625" style="104" customWidth="1"/>
    <col min="2053" max="2053" width="9.109375" style="104"/>
    <col min="2054" max="2054" width="66.109375" style="104" customWidth="1"/>
    <col min="2055" max="2304" width="9.109375" style="104"/>
    <col min="2305" max="2305" width="3.109375" style="104" customWidth="1"/>
    <col min="2306" max="2306" width="42" style="104" customWidth="1"/>
    <col min="2307" max="2307" width="22.109375" style="104" customWidth="1"/>
    <col min="2308" max="2308" width="26.44140625" style="104" customWidth="1"/>
    <col min="2309" max="2309" width="9.109375" style="104"/>
    <col min="2310" max="2310" width="66.109375" style="104" customWidth="1"/>
    <col min="2311" max="2560" width="9.109375" style="104"/>
    <col min="2561" max="2561" width="3.109375" style="104" customWidth="1"/>
    <col min="2562" max="2562" width="42" style="104" customWidth="1"/>
    <col min="2563" max="2563" width="22.109375" style="104" customWidth="1"/>
    <col min="2564" max="2564" width="26.44140625" style="104" customWidth="1"/>
    <col min="2565" max="2565" width="9.109375" style="104"/>
    <col min="2566" max="2566" width="66.109375" style="104" customWidth="1"/>
    <col min="2567" max="2816" width="9.109375" style="104"/>
    <col min="2817" max="2817" width="3.109375" style="104" customWidth="1"/>
    <col min="2818" max="2818" width="42" style="104" customWidth="1"/>
    <col min="2819" max="2819" width="22.109375" style="104" customWidth="1"/>
    <col min="2820" max="2820" width="26.44140625" style="104" customWidth="1"/>
    <col min="2821" max="2821" width="9.109375" style="104"/>
    <col min="2822" max="2822" width="66.109375" style="104" customWidth="1"/>
    <col min="2823" max="3072" width="9.109375" style="104"/>
    <col min="3073" max="3073" width="3.109375" style="104" customWidth="1"/>
    <col min="3074" max="3074" width="42" style="104" customWidth="1"/>
    <col min="3075" max="3075" width="22.109375" style="104" customWidth="1"/>
    <col min="3076" max="3076" width="26.44140625" style="104" customWidth="1"/>
    <col min="3077" max="3077" width="9.109375" style="104"/>
    <col min="3078" max="3078" width="66.109375" style="104" customWidth="1"/>
    <col min="3079" max="3328" width="9.109375" style="104"/>
    <col min="3329" max="3329" width="3.109375" style="104" customWidth="1"/>
    <col min="3330" max="3330" width="42" style="104" customWidth="1"/>
    <col min="3331" max="3331" width="22.109375" style="104" customWidth="1"/>
    <col min="3332" max="3332" width="26.44140625" style="104" customWidth="1"/>
    <col min="3333" max="3333" width="9.109375" style="104"/>
    <col min="3334" max="3334" width="66.109375" style="104" customWidth="1"/>
    <col min="3335" max="3584" width="9.109375" style="104"/>
    <col min="3585" max="3585" width="3.109375" style="104" customWidth="1"/>
    <col min="3586" max="3586" width="42" style="104" customWidth="1"/>
    <col min="3587" max="3587" width="22.109375" style="104" customWidth="1"/>
    <col min="3588" max="3588" width="26.44140625" style="104" customWidth="1"/>
    <col min="3589" max="3589" width="9.109375" style="104"/>
    <col min="3590" max="3590" width="66.109375" style="104" customWidth="1"/>
    <col min="3591" max="3840" width="9.109375" style="104"/>
    <col min="3841" max="3841" width="3.109375" style="104" customWidth="1"/>
    <col min="3842" max="3842" width="42" style="104" customWidth="1"/>
    <col min="3843" max="3843" width="22.109375" style="104" customWidth="1"/>
    <col min="3844" max="3844" width="26.44140625" style="104" customWidth="1"/>
    <col min="3845" max="3845" width="9.109375" style="104"/>
    <col min="3846" max="3846" width="66.109375" style="104" customWidth="1"/>
    <col min="3847" max="4096" width="9.109375" style="104"/>
    <col min="4097" max="4097" width="3.109375" style="104" customWidth="1"/>
    <col min="4098" max="4098" width="42" style="104" customWidth="1"/>
    <col min="4099" max="4099" width="22.109375" style="104" customWidth="1"/>
    <col min="4100" max="4100" width="26.44140625" style="104" customWidth="1"/>
    <col min="4101" max="4101" width="9.109375" style="104"/>
    <col min="4102" max="4102" width="66.109375" style="104" customWidth="1"/>
    <col min="4103" max="4352" width="9.109375" style="104"/>
    <col min="4353" max="4353" width="3.109375" style="104" customWidth="1"/>
    <col min="4354" max="4354" width="42" style="104" customWidth="1"/>
    <col min="4355" max="4355" width="22.109375" style="104" customWidth="1"/>
    <col min="4356" max="4356" width="26.44140625" style="104" customWidth="1"/>
    <col min="4357" max="4357" width="9.109375" style="104"/>
    <col min="4358" max="4358" width="66.109375" style="104" customWidth="1"/>
    <col min="4359" max="4608" width="9.109375" style="104"/>
    <col min="4609" max="4609" width="3.109375" style="104" customWidth="1"/>
    <col min="4610" max="4610" width="42" style="104" customWidth="1"/>
    <col min="4611" max="4611" width="22.109375" style="104" customWidth="1"/>
    <col min="4612" max="4612" width="26.44140625" style="104" customWidth="1"/>
    <col min="4613" max="4613" width="9.109375" style="104"/>
    <col min="4614" max="4614" width="66.109375" style="104" customWidth="1"/>
    <col min="4615" max="4864" width="9.109375" style="104"/>
    <col min="4865" max="4865" width="3.109375" style="104" customWidth="1"/>
    <col min="4866" max="4866" width="42" style="104" customWidth="1"/>
    <col min="4867" max="4867" width="22.109375" style="104" customWidth="1"/>
    <col min="4868" max="4868" width="26.44140625" style="104" customWidth="1"/>
    <col min="4869" max="4869" width="9.109375" style="104"/>
    <col min="4870" max="4870" width="66.109375" style="104" customWidth="1"/>
    <col min="4871" max="5120" width="9.109375" style="104"/>
    <col min="5121" max="5121" width="3.109375" style="104" customWidth="1"/>
    <col min="5122" max="5122" width="42" style="104" customWidth="1"/>
    <col min="5123" max="5123" width="22.109375" style="104" customWidth="1"/>
    <col min="5124" max="5124" width="26.44140625" style="104" customWidth="1"/>
    <col min="5125" max="5125" width="9.109375" style="104"/>
    <col min="5126" max="5126" width="66.109375" style="104" customWidth="1"/>
    <col min="5127" max="5376" width="9.109375" style="104"/>
    <col min="5377" max="5377" width="3.109375" style="104" customWidth="1"/>
    <col min="5378" max="5378" width="42" style="104" customWidth="1"/>
    <col min="5379" max="5379" width="22.109375" style="104" customWidth="1"/>
    <col min="5380" max="5380" width="26.44140625" style="104" customWidth="1"/>
    <col min="5381" max="5381" width="9.109375" style="104"/>
    <col min="5382" max="5382" width="66.109375" style="104" customWidth="1"/>
    <col min="5383" max="5632" width="9.109375" style="104"/>
    <col min="5633" max="5633" width="3.109375" style="104" customWidth="1"/>
    <col min="5634" max="5634" width="42" style="104" customWidth="1"/>
    <col min="5635" max="5635" width="22.109375" style="104" customWidth="1"/>
    <col min="5636" max="5636" width="26.44140625" style="104" customWidth="1"/>
    <col min="5637" max="5637" width="9.109375" style="104"/>
    <col min="5638" max="5638" width="66.109375" style="104" customWidth="1"/>
    <col min="5639" max="5888" width="9.109375" style="104"/>
    <col min="5889" max="5889" width="3.109375" style="104" customWidth="1"/>
    <col min="5890" max="5890" width="42" style="104" customWidth="1"/>
    <col min="5891" max="5891" width="22.109375" style="104" customWidth="1"/>
    <col min="5892" max="5892" width="26.44140625" style="104" customWidth="1"/>
    <col min="5893" max="5893" width="9.109375" style="104"/>
    <col min="5894" max="5894" width="66.109375" style="104" customWidth="1"/>
    <col min="5895" max="6144" width="9.109375" style="104"/>
    <col min="6145" max="6145" width="3.109375" style="104" customWidth="1"/>
    <col min="6146" max="6146" width="42" style="104" customWidth="1"/>
    <col min="6147" max="6147" width="22.109375" style="104" customWidth="1"/>
    <col min="6148" max="6148" width="26.44140625" style="104" customWidth="1"/>
    <col min="6149" max="6149" width="9.109375" style="104"/>
    <col min="6150" max="6150" width="66.109375" style="104" customWidth="1"/>
    <col min="6151" max="6400" width="9.109375" style="104"/>
    <col min="6401" max="6401" width="3.109375" style="104" customWidth="1"/>
    <col min="6402" max="6402" width="42" style="104" customWidth="1"/>
    <col min="6403" max="6403" width="22.109375" style="104" customWidth="1"/>
    <col min="6404" max="6404" width="26.44140625" style="104" customWidth="1"/>
    <col min="6405" max="6405" width="9.109375" style="104"/>
    <col min="6406" max="6406" width="66.109375" style="104" customWidth="1"/>
    <col min="6407" max="6656" width="9.109375" style="104"/>
    <col min="6657" max="6657" width="3.109375" style="104" customWidth="1"/>
    <col min="6658" max="6658" width="42" style="104" customWidth="1"/>
    <col min="6659" max="6659" width="22.109375" style="104" customWidth="1"/>
    <col min="6660" max="6660" width="26.44140625" style="104" customWidth="1"/>
    <col min="6661" max="6661" width="9.109375" style="104"/>
    <col min="6662" max="6662" width="66.109375" style="104" customWidth="1"/>
    <col min="6663" max="6912" width="9.109375" style="104"/>
    <col min="6913" max="6913" width="3.109375" style="104" customWidth="1"/>
    <col min="6914" max="6914" width="42" style="104" customWidth="1"/>
    <col min="6915" max="6915" width="22.109375" style="104" customWidth="1"/>
    <col min="6916" max="6916" width="26.44140625" style="104" customWidth="1"/>
    <col min="6917" max="6917" width="9.109375" style="104"/>
    <col min="6918" max="6918" width="66.109375" style="104" customWidth="1"/>
    <col min="6919" max="7168" width="9.109375" style="104"/>
    <col min="7169" max="7169" width="3.109375" style="104" customWidth="1"/>
    <col min="7170" max="7170" width="42" style="104" customWidth="1"/>
    <col min="7171" max="7171" width="22.109375" style="104" customWidth="1"/>
    <col min="7172" max="7172" width="26.44140625" style="104" customWidth="1"/>
    <col min="7173" max="7173" width="9.109375" style="104"/>
    <col min="7174" max="7174" width="66.109375" style="104" customWidth="1"/>
    <col min="7175" max="7424" width="9.109375" style="104"/>
    <col min="7425" max="7425" width="3.109375" style="104" customWidth="1"/>
    <col min="7426" max="7426" width="42" style="104" customWidth="1"/>
    <col min="7427" max="7427" width="22.109375" style="104" customWidth="1"/>
    <col min="7428" max="7428" width="26.44140625" style="104" customWidth="1"/>
    <col min="7429" max="7429" width="9.109375" style="104"/>
    <col min="7430" max="7430" width="66.109375" style="104" customWidth="1"/>
    <col min="7431" max="7680" width="9.109375" style="104"/>
    <col min="7681" max="7681" width="3.109375" style="104" customWidth="1"/>
    <col min="7682" max="7682" width="42" style="104" customWidth="1"/>
    <col min="7683" max="7683" width="22.109375" style="104" customWidth="1"/>
    <col min="7684" max="7684" width="26.44140625" style="104" customWidth="1"/>
    <col min="7685" max="7685" width="9.109375" style="104"/>
    <col min="7686" max="7686" width="66.109375" style="104" customWidth="1"/>
    <col min="7687" max="7936" width="9.109375" style="104"/>
    <col min="7937" max="7937" width="3.109375" style="104" customWidth="1"/>
    <col min="7938" max="7938" width="42" style="104" customWidth="1"/>
    <col min="7939" max="7939" width="22.109375" style="104" customWidth="1"/>
    <col min="7940" max="7940" width="26.44140625" style="104" customWidth="1"/>
    <col min="7941" max="7941" width="9.109375" style="104"/>
    <col min="7942" max="7942" width="66.109375" style="104" customWidth="1"/>
    <col min="7943" max="8192" width="9.109375" style="104"/>
    <col min="8193" max="8193" width="3.109375" style="104" customWidth="1"/>
    <col min="8194" max="8194" width="42" style="104" customWidth="1"/>
    <col min="8195" max="8195" width="22.109375" style="104" customWidth="1"/>
    <col min="8196" max="8196" width="26.44140625" style="104" customWidth="1"/>
    <col min="8197" max="8197" width="9.109375" style="104"/>
    <col min="8198" max="8198" width="66.109375" style="104" customWidth="1"/>
    <col min="8199" max="8448" width="9.109375" style="104"/>
    <col min="8449" max="8449" width="3.109375" style="104" customWidth="1"/>
    <col min="8450" max="8450" width="42" style="104" customWidth="1"/>
    <col min="8451" max="8451" width="22.109375" style="104" customWidth="1"/>
    <col min="8452" max="8452" width="26.44140625" style="104" customWidth="1"/>
    <col min="8453" max="8453" width="9.109375" style="104"/>
    <col min="8454" max="8454" width="66.109375" style="104" customWidth="1"/>
    <col min="8455" max="8704" width="9.109375" style="104"/>
    <col min="8705" max="8705" width="3.109375" style="104" customWidth="1"/>
    <col min="8706" max="8706" width="42" style="104" customWidth="1"/>
    <col min="8707" max="8707" width="22.109375" style="104" customWidth="1"/>
    <col min="8708" max="8708" width="26.44140625" style="104" customWidth="1"/>
    <col min="8709" max="8709" width="9.109375" style="104"/>
    <col min="8710" max="8710" width="66.109375" style="104" customWidth="1"/>
    <col min="8711" max="8960" width="9.109375" style="104"/>
    <col min="8961" max="8961" width="3.109375" style="104" customWidth="1"/>
    <col min="8962" max="8962" width="42" style="104" customWidth="1"/>
    <col min="8963" max="8963" width="22.109375" style="104" customWidth="1"/>
    <col min="8964" max="8964" width="26.44140625" style="104" customWidth="1"/>
    <col min="8965" max="8965" width="9.109375" style="104"/>
    <col min="8966" max="8966" width="66.109375" style="104" customWidth="1"/>
    <col min="8967" max="9216" width="9.109375" style="104"/>
    <col min="9217" max="9217" width="3.109375" style="104" customWidth="1"/>
    <col min="9218" max="9218" width="42" style="104" customWidth="1"/>
    <col min="9219" max="9219" width="22.109375" style="104" customWidth="1"/>
    <col min="9220" max="9220" width="26.44140625" style="104" customWidth="1"/>
    <col min="9221" max="9221" width="9.109375" style="104"/>
    <col min="9222" max="9222" width="66.109375" style="104" customWidth="1"/>
    <col min="9223" max="9472" width="9.109375" style="104"/>
    <col min="9473" max="9473" width="3.109375" style="104" customWidth="1"/>
    <col min="9474" max="9474" width="42" style="104" customWidth="1"/>
    <col min="9475" max="9475" width="22.109375" style="104" customWidth="1"/>
    <col min="9476" max="9476" width="26.44140625" style="104" customWidth="1"/>
    <col min="9477" max="9477" width="9.109375" style="104"/>
    <col min="9478" max="9478" width="66.109375" style="104" customWidth="1"/>
    <col min="9479" max="9728" width="9.109375" style="104"/>
    <col min="9729" max="9729" width="3.109375" style="104" customWidth="1"/>
    <col min="9730" max="9730" width="42" style="104" customWidth="1"/>
    <col min="9731" max="9731" width="22.109375" style="104" customWidth="1"/>
    <col min="9732" max="9732" width="26.44140625" style="104" customWidth="1"/>
    <col min="9733" max="9733" width="9.109375" style="104"/>
    <col min="9734" max="9734" width="66.109375" style="104" customWidth="1"/>
    <col min="9735" max="9984" width="9.109375" style="104"/>
    <col min="9985" max="9985" width="3.109375" style="104" customWidth="1"/>
    <col min="9986" max="9986" width="42" style="104" customWidth="1"/>
    <col min="9987" max="9987" width="22.109375" style="104" customWidth="1"/>
    <col min="9988" max="9988" width="26.44140625" style="104" customWidth="1"/>
    <col min="9989" max="9989" width="9.109375" style="104"/>
    <col min="9990" max="9990" width="66.109375" style="104" customWidth="1"/>
    <col min="9991" max="10240" width="9.109375" style="104"/>
    <col min="10241" max="10241" width="3.109375" style="104" customWidth="1"/>
    <col min="10242" max="10242" width="42" style="104" customWidth="1"/>
    <col min="10243" max="10243" width="22.109375" style="104" customWidth="1"/>
    <col min="10244" max="10244" width="26.44140625" style="104" customWidth="1"/>
    <col min="10245" max="10245" width="9.109375" style="104"/>
    <col min="10246" max="10246" width="66.109375" style="104" customWidth="1"/>
    <col min="10247" max="10496" width="9.109375" style="104"/>
    <col min="10497" max="10497" width="3.109375" style="104" customWidth="1"/>
    <col min="10498" max="10498" width="42" style="104" customWidth="1"/>
    <col min="10499" max="10499" width="22.109375" style="104" customWidth="1"/>
    <col min="10500" max="10500" width="26.44140625" style="104" customWidth="1"/>
    <col min="10501" max="10501" width="9.109375" style="104"/>
    <col min="10502" max="10502" width="66.109375" style="104" customWidth="1"/>
    <col min="10503" max="10752" width="9.109375" style="104"/>
    <col min="10753" max="10753" width="3.109375" style="104" customWidth="1"/>
    <col min="10754" max="10754" width="42" style="104" customWidth="1"/>
    <col min="10755" max="10755" width="22.109375" style="104" customWidth="1"/>
    <col min="10756" max="10756" width="26.44140625" style="104" customWidth="1"/>
    <col min="10757" max="10757" width="9.109375" style="104"/>
    <col min="10758" max="10758" width="66.109375" style="104" customWidth="1"/>
    <col min="10759" max="11008" width="9.109375" style="104"/>
    <col min="11009" max="11009" width="3.109375" style="104" customWidth="1"/>
    <col min="11010" max="11010" width="42" style="104" customWidth="1"/>
    <col min="11011" max="11011" width="22.109375" style="104" customWidth="1"/>
    <col min="11012" max="11012" width="26.44140625" style="104" customWidth="1"/>
    <col min="11013" max="11013" width="9.109375" style="104"/>
    <col min="11014" max="11014" width="66.109375" style="104" customWidth="1"/>
    <col min="11015" max="11264" width="9.109375" style="104"/>
    <col min="11265" max="11265" width="3.109375" style="104" customWidth="1"/>
    <col min="11266" max="11266" width="42" style="104" customWidth="1"/>
    <col min="11267" max="11267" width="22.109375" style="104" customWidth="1"/>
    <col min="11268" max="11268" width="26.44140625" style="104" customWidth="1"/>
    <col min="11269" max="11269" width="9.109375" style="104"/>
    <col min="11270" max="11270" width="66.109375" style="104" customWidth="1"/>
    <col min="11271" max="11520" width="9.109375" style="104"/>
    <col min="11521" max="11521" width="3.109375" style="104" customWidth="1"/>
    <col min="11522" max="11522" width="42" style="104" customWidth="1"/>
    <col min="11523" max="11523" width="22.109375" style="104" customWidth="1"/>
    <col min="11524" max="11524" width="26.44140625" style="104" customWidth="1"/>
    <col min="11525" max="11525" width="9.109375" style="104"/>
    <col min="11526" max="11526" width="66.109375" style="104" customWidth="1"/>
    <col min="11527" max="11776" width="9.109375" style="104"/>
    <col min="11777" max="11777" width="3.109375" style="104" customWidth="1"/>
    <col min="11778" max="11778" width="42" style="104" customWidth="1"/>
    <col min="11779" max="11779" width="22.109375" style="104" customWidth="1"/>
    <col min="11780" max="11780" width="26.44140625" style="104" customWidth="1"/>
    <col min="11781" max="11781" width="9.109375" style="104"/>
    <col min="11782" max="11782" width="66.109375" style="104" customWidth="1"/>
    <col min="11783" max="12032" width="9.109375" style="104"/>
    <col min="12033" max="12033" width="3.109375" style="104" customWidth="1"/>
    <col min="12034" max="12034" width="42" style="104" customWidth="1"/>
    <col min="12035" max="12035" width="22.109375" style="104" customWidth="1"/>
    <col min="12036" max="12036" width="26.44140625" style="104" customWidth="1"/>
    <col min="12037" max="12037" width="9.109375" style="104"/>
    <col min="12038" max="12038" width="66.109375" style="104" customWidth="1"/>
    <col min="12039" max="12288" width="9.109375" style="104"/>
    <col min="12289" max="12289" width="3.109375" style="104" customWidth="1"/>
    <col min="12290" max="12290" width="42" style="104" customWidth="1"/>
    <col min="12291" max="12291" width="22.109375" style="104" customWidth="1"/>
    <col min="12292" max="12292" width="26.44140625" style="104" customWidth="1"/>
    <col min="12293" max="12293" width="9.109375" style="104"/>
    <col min="12294" max="12294" width="66.109375" style="104" customWidth="1"/>
    <col min="12295" max="12544" width="9.109375" style="104"/>
    <col min="12545" max="12545" width="3.109375" style="104" customWidth="1"/>
    <col min="12546" max="12546" width="42" style="104" customWidth="1"/>
    <col min="12547" max="12547" width="22.109375" style="104" customWidth="1"/>
    <col min="12548" max="12548" width="26.44140625" style="104" customWidth="1"/>
    <col min="12549" max="12549" width="9.109375" style="104"/>
    <col min="12550" max="12550" width="66.109375" style="104" customWidth="1"/>
    <col min="12551" max="12800" width="9.109375" style="104"/>
    <col min="12801" max="12801" width="3.109375" style="104" customWidth="1"/>
    <col min="12802" max="12802" width="42" style="104" customWidth="1"/>
    <col min="12803" max="12803" width="22.109375" style="104" customWidth="1"/>
    <col min="12804" max="12804" width="26.44140625" style="104" customWidth="1"/>
    <col min="12805" max="12805" width="9.109375" style="104"/>
    <col min="12806" max="12806" width="66.109375" style="104" customWidth="1"/>
    <col min="12807" max="13056" width="9.109375" style="104"/>
    <col min="13057" max="13057" width="3.109375" style="104" customWidth="1"/>
    <col min="13058" max="13058" width="42" style="104" customWidth="1"/>
    <col min="13059" max="13059" width="22.109375" style="104" customWidth="1"/>
    <col min="13060" max="13060" width="26.44140625" style="104" customWidth="1"/>
    <col min="13061" max="13061" width="9.109375" style="104"/>
    <col min="13062" max="13062" width="66.109375" style="104" customWidth="1"/>
    <col min="13063" max="13312" width="9.109375" style="104"/>
    <col min="13313" max="13313" width="3.109375" style="104" customWidth="1"/>
    <col min="13314" max="13314" width="42" style="104" customWidth="1"/>
    <col min="13315" max="13315" width="22.109375" style="104" customWidth="1"/>
    <col min="13316" max="13316" width="26.44140625" style="104" customWidth="1"/>
    <col min="13317" max="13317" width="9.109375" style="104"/>
    <col min="13318" max="13318" width="66.109375" style="104" customWidth="1"/>
    <col min="13319" max="13568" width="9.109375" style="104"/>
    <col min="13569" max="13569" width="3.109375" style="104" customWidth="1"/>
    <col min="13570" max="13570" width="42" style="104" customWidth="1"/>
    <col min="13571" max="13571" width="22.109375" style="104" customWidth="1"/>
    <col min="13572" max="13572" width="26.44140625" style="104" customWidth="1"/>
    <col min="13573" max="13573" width="9.109375" style="104"/>
    <col min="13574" max="13574" width="66.109375" style="104" customWidth="1"/>
    <col min="13575" max="13824" width="9.109375" style="104"/>
    <col min="13825" max="13825" width="3.109375" style="104" customWidth="1"/>
    <col min="13826" max="13826" width="42" style="104" customWidth="1"/>
    <col min="13827" max="13827" width="22.109375" style="104" customWidth="1"/>
    <col min="13828" max="13828" width="26.44140625" style="104" customWidth="1"/>
    <col min="13829" max="13829" width="9.109375" style="104"/>
    <col min="13830" max="13830" width="66.109375" style="104" customWidth="1"/>
    <col min="13831" max="14080" width="9.109375" style="104"/>
    <col min="14081" max="14081" width="3.109375" style="104" customWidth="1"/>
    <col min="14082" max="14082" width="42" style="104" customWidth="1"/>
    <col min="14083" max="14083" width="22.109375" style="104" customWidth="1"/>
    <col min="14084" max="14084" width="26.44140625" style="104" customWidth="1"/>
    <col min="14085" max="14085" width="9.109375" style="104"/>
    <col min="14086" max="14086" width="66.109375" style="104" customWidth="1"/>
    <col min="14087" max="14336" width="9.109375" style="104"/>
    <col min="14337" max="14337" width="3.109375" style="104" customWidth="1"/>
    <col min="14338" max="14338" width="42" style="104" customWidth="1"/>
    <col min="14339" max="14339" width="22.109375" style="104" customWidth="1"/>
    <col min="14340" max="14340" width="26.44140625" style="104" customWidth="1"/>
    <col min="14341" max="14341" width="9.109375" style="104"/>
    <col min="14342" max="14342" width="66.109375" style="104" customWidth="1"/>
    <col min="14343" max="14592" width="9.109375" style="104"/>
    <col min="14593" max="14593" width="3.109375" style="104" customWidth="1"/>
    <col min="14594" max="14594" width="42" style="104" customWidth="1"/>
    <col min="14595" max="14595" width="22.109375" style="104" customWidth="1"/>
    <col min="14596" max="14596" width="26.44140625" style="104" customWidth="1"/>
    <col min="14597" max="14597" width="9.109375" style="104"/>
    <col min="14598" max="14598" width="66.109375" style="104" customWidth="1"/>
    <col min="14599" max="14848" width="9.109375" style="104"/>
    <col min="14849" max="14849" width="3.109375" style="104" customWidth="1"/>
    <col min="14850" max="14850" width="42" style="104" customWidth="1"/>
    <col min="14851" max="14851" width="22.109375" style="104" customWidth="1"/>
    <col min="14852" max="14852" width="26.44140625" style="104" customWidth="1"/>
    <col min="14853" max="14853" width="9.109375" style="104"/>
    <col min="14854" max="14854" width="66.109375" style="104" customWidth="1"/>
    <col min="14855" max="15104" width="9.109375" style="104"/>
    <col min="15105" max="15105" width="3.109375" style="104" customWidth="1"/>
    <col min="15106" max="15106" width="42" style="104" customWidth="1"/>
    <col min="15107" max="15107" width="22.109375" style="104" customWidth="1"/>
    <col min="15108" max="15108" width="26.44140625" style="104" customWidth="1"/>
    <col min="15109" max="15109" width="9.109375" style="104"/>
    <col min="15110" max="15110" width="66.109375" style="104" customWidth="1"/>
    <col min="15111" max="15360" width="9.109375" style="104"/>
    <col min="15361" max="15361" width="3.109375" style="104" customWidth="1"/>
    <col min="15362" max="15362" width="42" style="104" customWidth="1"/>
    <col min="15363" max="15363" width="22.109375" style="104" customWidth="1"/>
    <col min="15364" max="15364" width="26.44140625" style="104" customWidth="1"/>
    <col min="15365" max="15365" width="9.109375" style="104"/>
    <col min="15366" max="15366" width="66.109375" style="104" customWidth="1"/>
    <col min="15367" max="15616" width="9.109375" style="104"/>
    <col min="15617" max="15617" width="3.109375" style="104" customWidth="1"/>
    <col min="15618" max="15618" width="42" style="104" customWidth="1"/>
    <col min="15619" max="15619" width="22.109375" style="104" customWidth="1"/>
    <col min="15620" max="15620" width="26.44140625" style="104" customWidth="1"/>
    <col min="15621" max="15621" width="9.109375" style="104"/>
    <col min="15622" max="15622" width="66.109375" style="104" customWidth="1"/>
    <col min="15623" max="15872" width="9.109375" style="104"/>
    <col min="15873" max="15873" width="3.109375" style="104" customWidth="1"/>
    <col min="15874" max="15874" width="42" style="104" customWidth="1"/>
    <col min="15875" max="15875" width="22.109375" style="104" customWidth="1"/>
    <col min="15876" max="15876" width="26.44140625" style="104" customWidth="1"/>
    <col min="15877" max="15877" width="9.109375" style="104"/>
    <col min="15878" max="15878" width="66.109375" style="104" customWidth="1"/>
    <col min="15879" max="16128" width="9.109375" style="104"/>
    <col min="16129" max="16129" width="3.109375" style="104" customWidth="1"/>
    <col min="16130" max="16130" width="42" style="104" customWidth="1"/>
    <col min="16131" max="16131" width="22.109375" style="104" customWidth="1"/>
    <col min="16132" max="16132" width="26.44140625" style="104" customWidth="1"/>
    <col min="16133" max="16133" width="9.109375" style="104"/>
    <col min="16134" max="16134" width="66.109375" style="104" customWidth="1"/>
    <col min="16135" max="16384" width="9.109375" style="104"/>
  </cols>
  <sheetData>
    <row r="1" spans="1:6" ht="45" customHeight="1" x14ac:dyDescent="0.3">
      <c r="B1" s="426" t="s">
        <v>615</v>
      </c>
      <c r="C1" s="426"/>
      <c r="D1" s="426"/>
    </row>
    <row r="2" spans="1:6" ht="22.95" customHeight="1" x14ac:dyDescent="0.3">
      <c r="B2" s="426" t="s">
        <v>260</v>
      </c>
      <c r="C2" s="426"/>
      <c r="D2" s="426"/>
    </row>
    <row r="3" spans="1:6" ht="20.25" customHeight="1" x14ac:dyDescent="0.3">
      <c r="B3" s="426" t="s">
        <v>85</v>
      </c>
      <c r="C3" s="426"/>
      <c r="D3" s="426"/>
    </row>
    <row r="5" spans="1:6" s="105" customFormat="1" ht="66" customHeight="1" x14ac:dyDescent="0.3">
      <c r="A5" s="387"/>
      <c r="B5" s="388" t="s">
        <v>86</v>
      </c>
      <c r="C5" s="389" t="s">
        <v>247</v>
      </c>
      <c r="D5" s="391" t="s">
        <v>246</v>
      </c>
    </row>
    <row r="6" spans="1:6" ht="46.8" x14ac:dyDescent="0.3">
      <c r="A6" s="106">
        <v>1</v>
      </c>
      <c r="B6" s="107" t="s">
        <v>142</v>
      </c>
      <c r="C6" s="130">
        <v>1752</v>
      </c>
      <c r="D6" s="266">
        <v>100</v>
      </c>
      <c r="F6" s="126"/>
    </row>
    <row r="7" spans="1:6" x14ac:dyDescent="0.3">
      <c r="A7" s="106">
        <v>2</v>
      </c>
      <c r="B7" s="107" t="s">
        <v>92</v>
      </c>
      <c r="C7" s="130">
        <v>1085</v>
      </c>
      <c r="D7" s="266">
        <v>100</v>
      </c>
      <c r="F7" s="126"/>
    </row>
    <row r="8" spans="1:6" x14ac:dyDescent="0.3">
      <c r="A8" s="106">
        <v>3</v>
      </c>
      <c r="B8" s="107" t="s">
        <v>93</v>
      </c>
      <c r="C8" s="130">
        <v>534</v>
      </c>
      <c r="D8" s="266">
        <v>46.924428822495607</v>
      </c>
      <c r="F8" s="126"/>
    </row>
    <row r="9" spans="1:6" s="108" customFormat="1" x14ac:dyDescent="0.3">
      <c r="A9" s="106">
        <v>4</v>
      </c>
      <c r="B9" s="107" t="s">
        <v>100</v>
      </c>
      <c r="C9" s="130">
        <v>299</v>
      </c>
      <c r="D9" s="266">
        <v>92.569659442724458</v>
      </c>
      <c r="F9" s="126"/>
    </row>
    <row r="10" spans="1:6" s="108" customFormat="1" x14ac:dyDescent="0.3">
      <c r="A10" s="106">
        <v>5</v>
      </c>
      <c r="B10" s="107" t="s">
        <v>101</v>
      </c>
      <c r="C10" s="130">
        <v>230</v>
      </c>
      <c r="D10" s="266">
        <v>100</v>
      </c>
      <c r="F10" s="126"/>
    </row>
    <row r="11" spans="1:6" s="108" customFormat="1" x14ac:dyDescent="0.3">
      <c r="A11" s="106">
        <v>6</v>
      </c>
      <c r="B11" s="107" t="s">
        <v>104</v>
      </c>
      <c r="C11" s="130">
        <v>218</v>
      </c>
      <c r="D11" s="266">
        <v>100</v>
      </c>
      <c r="F11" s="126"/>
    </row>
    <row r="12" spans="1:6" s="108" customFormat="1" x14ac:dyDescent="0.3">
      <c r="A12" s="106">
        <v>7</v>
      </c>
      <c r="B12" s="107" t="s">
        <v>105</v>
      </c>
      <c r="C12" s="130">
        <v>163</v>
      </c>
      <c r="D12" s="266">
        <v>73.755656108597293</v>
      </c>
      <c r="F12" s="126"/>
    </row>
    <row r="13" spans="1:6" s="108" customFormat="1" x14ac:dyDescent="0.3">
      <c r="A13" s="106">
        <v>8</v>
      </c>
      <c r="B13" s="107" t="s">
        <v>102</v>
      </c>
      <c r="C13" s="130">
        <v>143</v>
      </c>
      <c r="D13" s="266">
        <v>100</v>
      </c>
      <c r="F13" s="126"/>
    </row>
    <row r="14" spans="1:6" s="108" customFormat="1" ht="31.2" x14ac:dyDescent="0.3">
      <c r="A14" s="106">
        <v>9</v>
      </c>
      <c r="B14" s="107" t="s">
        <v>149</v>
      </c>
      <c r="C14" s="130">
        <v>134</v>
      </c>
      <c r="D14" s="266">
        <v>100</v>
      </c>
      <c r="F14" s="126"/>
    </row>
    <row r="15" spans="1:6" s="108" customFormat="1" x14ac:dyDescent="0.3">
      <c r="A15" s="106">
        <v>10</v>
      </c>
      <c r="B15" s="107" t="s">
        <v>552</v>
      </c>
      <c r="C15" s="130">
        <v>116</v>
      </c>
      <c r="D15" s="266">
        <v>98.305084745762713</v>
      </c>
      <c r="F15" s="126"/>
    </row>
    <row r="16" spans="1:6" s="108" customFormat="1" x14ac:dyDescent="0.3">
      <c r="A16" s="106">
        <v>11</v>
      </c>
      <c r="B16" s="107" t="s">
        <v>109</v>
      </c>
      <c r="C16" s="130">
        <v>114</v>
      </c>
      <c r="D16" s="266">
        <v>100</v>
      </c>
      <c r="F16" s="126"/>
    </row>
    <row r="17" spans="1:6" s="108" customFormat="1" ht="31.2" x14ac:dyDescent="0.3">
      <c r="A17" s="106">
        <v>12</v>
      </c>
      <c r="B17" s="107" t="s">
        <v>110</v>
      </c>
      <c r="C17" s="130">
        <v>113</v>
      </c>
      <c r="D17" s="266">
        <v>96.581196581196579</v>
      </c>
      <c r="F17" s="126"/>
    </row>
    <row r="18" spans="1:6" s="108" customFormat="1" ht="31.2" x14ac:dyDescent="0.3">
      <c r="A18" s="106">
        <v>13</v>
      </c>
      <c r="B18" s="107" t="s">
        <v>553</v>
      </c>
      <c r="C18" s="130">
        <v>80</v>
      </c>
      <c r="D18" s="266">
        <v>100</v>
      </c>
      <c r="F18" s="126"/>
    </row>
    <row r="19" spans="1:6" s="108" customFormat="1" x14ac:dyDescent="0.3">
      <c r="A19" s="106">
        <v>14</v>
      </c>
      <c r="B19" s="107" t="s">
        <v>557</v>
      </c>
      <c r="C19" s="130">
        <v>63</v>
      </c>
      <c r="D19" s="266">
        <v>95.454545454545453</v>
      </c>
      <c r="F19" s="126"/>
    </row>
    <row r="20" spans="1:6" s="108" customFormat="1" x14ac:dyDescent="0.3">
      <c r="A20" s="106">
        <v>15</v>
      </c>
      <c r="B20" s="107" t="s">
        <v>138</v>
      </c>
      <c r="C20" s="130">
        <v>55</v>
      </c>
      <c r="D20" s="266">
        <v>96.491228070175438</v>
      </c>
      <c r="F20" s="126"/>
    </row>
    <row r="21" spans="1:6" s="108" customFormat="1" x14ac:dyDescent="0.3">
      <c r="A21" s="106">
        <v>16</v>
      </c>
      <c r="B21" s="107" t="s">
        <v>120</v>
      </c>
      <c r="C21" s="130">
        <v>53</v>
      </c>
      <c r="D21" s="266">
        <v>64.634146341463421</v>
      </c>
      <c r="F21" s="126"/>
    </row>
    <row r="22" spans="1:6" s="108" customFormat="1" x14ac:dyDescent="0.3">
      <c r="A22" s="106">
        <v>17</v>
      </c>
      <c r="B22" s="107" t="s">
        <v>108</v>
      </c>
      <c r="C22" s="130">
        <v>50</v>
      </c>
      <c r="D22" s="266">
        <v>47.169811320754718</v>
      </c>
      <c r="F22" s="126"/>
    </row>
    <row r="23" spans="1:6" s="108" customFormat="1" x14ac:dyDescent="0.3">
      <c r="A23" s="106">
        <v>18</v>
      </c>
      <c r="B23" s="107" t="s">
        <v>613</v>
      </c>
      <c r="C23" s="130">
        <v>49</v>
      </c>
      <c r="D23" s="266">
        <v>100</v>
      </c>
      <c r="F23" s="126"/>
    </row>
    <row r="24" spans="1:6" s="108" customFormat="1" x14ac:dyDescent="0.3">
      <c r="A24" s="106">
        <v>19</v>
      </c>
      <c r="B24" s="107" t="s">
        <v>118</v>
      </c>
      <c r="C24" s="130">
        <v>47</v>
      </c>
      <c r="D24" s="266">
        <v>100</v>
      </c>
      <c r="F24" s="126"/>
    </row>
    <row r="25" spans="1:6" s="108" customFormat="1" x14ac:dyDescent="0.3">
      <c r="A25" s="106">
        <v>20</v>
      </c>
      <c r="B25" s="107" t="s">
        <v>119</v>
      </c>
      <c r="C25" s="130">
        <v>46</v>
      </c>
      <c r="D25" s="266">
        <v>42.201834862385326</v>
      </c>
      <c r="F25" s="126"/>
    </row>
    <row r="26" spans="1:6" s="108" customFormat="1" x14ac:dyDescent="0.3">
      <c r="A26" s="106">
        <v>21</v>
      </c>
      <c r="B26" s="107" t="s">
        <v>150</v>
      </c>
      <c r="C26" s="130">
        <v>44</v>
      </c>
      <c r="D26" s="266">
        <v>88</v>
      </c>
      <c r="F26" s="126"/>
    </row>
    <row r="27" spans="1:6" s="108" customFormat="1" ht="31.2" x14ac:dyDescent="0.3">
      <c r="A27" s="106">
        <v>22</v>
      </c>
      <c r="B27" s="107" t="s">
        <v>559</v>
      </c>
      <c r="C27" s="130">
        <v>42</v>
      </c>
      <c r="D27" s="266">
        <v>100</v>
      </c>
      <c r="F27" s="126"/>
    </row>
    <row r="28" spans="1:6" s="108" customFormat="1" x14ac:dyDescent="0.3">
      <c r="A28" s="106">
        <v>23</v>
      </c>
      <c r="B28" s="107" t="s">
        <v>128</v>
      </c>
      <c r="C28" s="130">
        <v>41</v>
      </c>
      <c r="D28" s="266">
        <v>85.416666666666657</v>
      </c>
      <c r="F28" s="126"/>
    </row>
    <row r="29" spans="1:6" s="108" customFormat="1" x14ac:dyDescent="0.3">
      <c r="A29" s="106">
        <v>24</v>
      </c>
      <c r="B29" s="107" t="s">
        <v>123</v>
      </c>
      <c r="C29" s="130">
        <v>39</v>
      </c>
      <c r="D29" s="266">
        <v>49.367088607594937</v>
      </c>
      <c r="F29" s="126"/>
    </row>
    <row r="30" spans="1:6" s="108" customFormat="1" ht="31.2" x14ac:dyDescent="0.3">
      <c r="A30" s="106">
        <v>25</v>
      </c>
      <c r="B30" s="107" t="s">
        <v>556</v>
      </c>
      <c r="C30" s="130">
        <v>38</v>
      </c>
      <c r="D30" s="266">
        <v>61.29032258064516</v>
      </c>
      <c r="F30" s="126"/>
    </row>
    <row r="31" spans="1:6" s="108" customFormat="1" x14ac:dyDescent="0.3">
      <c r="A31" s="106">
        <v>26</v>
      </c>
      <c r="B31" s="107" t="s">
        <v>588</v>
      </c>
      <c r="C31" s="130">
        <v>33</v>
      </c>
      <c r="D31" s="266">
        <v>100</v>
      </c>
      <c r="F31" s="126"/>
    </row>
    <row r="32" spans="1:6" s="108" customFormat="1" x14ac:dyDescent="0.3">
      <c r="A32" s="106">
        <v>27</v>
      </c>
      <c r="B32" s="107" t="s">
        <v>113</v>
      </c>
      <c r="C32" s="130">
        <v>32</v>
      </c>
      <c r="D32" s="266">
        <v>38.095238095238095</v>
      </c>
      <c r="F32" s="126"/>
    </row>
    <row r="33" spans="1:6" s="108" customFormat="1" ht="31.2" x14ac:dyDescent="0.3">
      <c r="A33" s="106">
        <v>28</v>
      </c>
      <c r="B33" s="107" t="s">
        <v>589</v>
      </c>
      <c r="C33" s="130">
        <v>31</v>
      </c>
      <c r="D33" s="266">
        <v>96.875</v>
      </c>
      <c r="F33" s="126"/>
    </row>
    <row r="34" spans="1:6" s="108" customFormat="1" ht="35.25" customHeight="1" x14ac:dyDescent="0.3">
      <c r="A34" s="106">
        <v>29</v>
      </c>
      <c r="B34" s="107" t="s">
        <v>563</v>
      </c>
      <c r="C34" s="130">
        <v>30</v>
      </c>
      <c r="D34" s="266">
        <v>85.714285714285708</v>
      </c>
      <c r="F34" s="126"/>
    </row>
    <row r="35" spans="1:6" s="108" customFormat="1" ht="31.2" x14ac:dyDescent="0.3">
      <c r="A35" s="106">
        <v>30</v>
      </c>
      <c r="B35" s="107" t="s">
        <v>107</v>
      </c>
      <c r="C35" s="130">
        <v>30</v>
      </c>
      <c r="D35" s="266">
        <v>29.126213592233007</v>
      </c>
      <c r="F35" s="126"/>
    </row>
    <row r="36" spans="1:6" s="108" customFormat="1" x14ac:dyDescent="0.3">
      <c r="A36" s="106">
        <v>31</v>
      </c>
      <c r="B36" s="109" t="s">
        <v>106</v>
      </c>
      <c r="C36" s="130">
        <v>28</v>
      </c>
      <c r="D36" s="266">
        <v>21.705426356589147</v>
      </c>
      <c r="F36" s="126"/>
    </row>
    <row r="37" spans="1:6" s="108" customFormat="1" x14ac:dyDescent="0.3">
      <c r="A37" s="106">
        <v>32</v>
      </c>
      <c r="B37" s="107" t="s">
        <v>555</v>
      </c>
      <c r="C37" s="130">
        <v>28</v>
      </c>
      <c r="D37" s="266">
        <v>41.791044776119399</v>
      </c>
      <c r="F37" s="126"/>
    </row>
    <row r="38" spans="1:6" s="108" customFormat="1" ht="31.2" x14ac:dyDescent="0.3">
      <c r="A38" s="106">
        <v>33</v>
      </c>
      <c r="B38" s="107" t="s">
        <v>148</v>
      </c>
      <c r="C38" s="130">
        <v>26</v>
      </c>
      <c r="D38" s="266">
        <v>50.980392156862742</v>
      </c>
      <c r="F38" s="126"/>
    </row>
    <row r="39" spans="1:6" s="108" customFormat="1" ht="31.2" x14ac:dyDescent="0.3">
      <c r="A39" s="106">
        <v>34</v>
      </c>
      <c r="B39" s="107" t="s">
        <v>587</v>
      </c>
      <c r="C39" s="130">
        <v>25</v>
      </c>
      <c r="D39" s="266">
        <v>20.491803278688526</v>
      </c>
      <c r="F39" s="126"/>
    </row>
    <row r="40" spans="1:6" s="108" customFormat="1" x14ac:dyDescent="0.3">
      <c r="A40" s="106">
        <v>35</v>
      </c>
      <c r="B40" s="107" t="s">
        <v>564</v>
      </c>
      <c r="C40" s="130">
        <v>25</v>
      </c>
      <c r="D40" s="266">
        <v>100</v>
      </c>
      <c r="F40" s="126"/>
    </row>
    <row r="41" spans="1:6" s="108" customFormat="1" ht="46.8" x14ac:dyDescent="0.3">
      <c r="A41" s="106">
        <v>36</v>
      </c>
      <c r="B41" s="107" t="s">
        <v>582</v>
      </c>
      <c r="C41" s="130">
        <v>24</v>
      </c>
      <c r="D41" s="266">
        <v>88.888888888888886</v>
      </c>
      <c r="F41" s="126"/>
    </row>
    <row r="42" spans="1:6" x14ac:dyDescent="0.3">
      <c r="A42" s="106">
        <v>37</v>
      </c>
      <c r="B42" s="110" t="s">
        <v>114</v>
      </c>
      <c r="C42" s="111">
        <v>24</v>
      </c>
      <c r="D42" s="267">
        <v>19.672131147540984</v>
      </c>
      <c r="F42" s="126"/>
    </row>
    <row r="43" spans="1:6" ht="31.2" x14ac:dyDescent="0.3">
      <c r="A43" s="106">
        <v>38</v>
      </c>
      <c r="B43" s="112" t="s">
        <v>112</v>
      </c>
      <c r="C43" s="111">
        <v>23</v>
      </c>
      <c r="D43" s="267">
        <v>19.008264462809919</v>
      </c>
      <c r="F43" s="126"/>
    </row>
    <row r="44" spans="1:6" x14ac:dyDescent="0.3">
      <c r="A44" s="106">
        <v>39</v>
      </c>
      <c r="B44" s="107" t="s">
        <v>565</v>
      </c>
      <c r="C44" s="111">
        <v>23</v>
      </c>
      <c r="D44" s="267">
        <v>100</v>
      </c>
      <c r="F44" s="126"/>
    </row>
    <row r="45" spans="1:6" x14ac:dyDescent="0.3">
      <c r="A45" s="106">
        <v>40</v>
      </c>
      <c r="B45" s="107" t="s">
        <v>129</v>
      </c>
      <c r="C45" s="111">
        <v>22</v>
      </c>
      <c r="D45" s="267">
        <v>44.897959183673471</v>
      </c>
      <c r="F45" s="126"/>
    </row>
    <row r="46" spans="1:6" x14ac:dyDescent="0.3">
      <c r="A46" s="106">
        <v>41</v>
      </c>
      <c r="B46" s="107" t="s">
        <v>99</v>
      </c>
      <c r="C46" s="111">
        <v>22</v>
      </c>
      <c r="D46" s="267">
        <v>11.640211640211639</v>
      </c>
      <c r="F46" s="126"/>
    </row>
    <row r="47" spans="1:6" x14ac:dyDescent="0.3">
      <c r="A47" s="106">
        <v>42</v>
      </c>
      <c r="B47" s="107" t="s">
        <v>136</v>
      </c>
      <c r="C47" s="111">
        <v>22</v>
      </c>
      <c r="D47" s="267">
        <v>59.45945945945946</v>
      </c>
      <c r="F47" s="126"/>
    </row>
    <row r="48" spans="1:6" ht="31.2" x14ac:dyDescent="0.3">
      <c r="A48" s="106">
        <v>43</v>
      </c>
      <c r="B48" s="113" t="s">
        <v>581</v>
      </c>
      <c r="C48" s="111">
        <v>22</v>
      </c>
      <c r="D48" s="267">
        <v>100</v>
      </c>
      <c r="F48" s="126"/>
    </row>
    <row r="49" spans="1:6" x14ac:dyDescent="0.3">
      <c r="A49" s="106">
        <v>44</v>
      </c>
      <c r="B49" s="113" t="s">
        <v>98</v>
      </c>
      <c r="C49" s="111">
        <v>21</v>
      </c>
      <c r="D49" s="267">
        <v>11.666666666666666</v>
      </c>
      <c r="F49" s="126"/>
    </row>
    <row r="50" spans="1:6" x14ac:dyDescent="0.3">
      <c r="A50" s="106">
        <v>45</v>
      </c>
      <c r="B50" s="113" t="s">
        <v>621</v>
      </c>
      <c r="C50" s="111">
        <v>21</v>
      </c>
      <c r="D50" s="267">
        <v>100</v>
      </c>
      <c r="F50" s="126"/>
    </row>
    <row r="51" spans="1:6" ht="31.2" x14ac:dyDescent="0.3">
      <c r="A51" s="106">
        <v>46</v>
      </c>
      <c r="B51" s="113" t="s">
        <v>522</v>
      </c>
      <c r="C51" s="111">
        <v>21</v>
      </c>
      <c r="D51" s="267">
        <v>100</v>
      </c>
      <c r="F51" s="126"/>
    </row>
    <row r="52" spans="1:6" ht="31.2" x14ac:dyDescent="0.3">
      <c r="A52" s="106">
        <v>47</v>
      </c>
      <c r="B52" s="113" t="s">
        <v>617</v>
      </c>
      <c r="C52" s="111">
        <v>21</v>
      </c>
      <c r="D52" s="267">
        <v>100</v>
      </c>
      <c r="F52" s="126"/>
    </row>
    <row r="53" spans="1:6" ht="31.2" x14ac:dyDescent="0.3">
      <c r="A53" s="106">
        <v>48</v>
      </c>
      <c r="B53" s="113" t="s">
        <v>145</v>
      </c>
      <c r="C53" s="111">
        <v>21</v>
      </c>
      <c r="D53" s="267">
        <v>87.5</v>
      </c>
      <c r="F53" s="126"/>
    </row>
    <row r="54" spans="1:6" x14ac:dyDescent="0.3">
      <c r="A54" s="106">
        <v>49</v>
      </c>
      <c r="B54" s="113" t="s">
        <v>618</v>
      </c>
      <c r="C54" s="111">
        <v>21</v>
      </c>
      <c r="D54" s="267">
        <v>100</v>
      </c>
      <c r="F54" s="126"/>
    </row>
    <row r="55" spans="1:6" x14ac:dyDescent="0.3">
      <c r="A55" s="106">
        <v>50</v>
      </c>
      <c r="B55" s="112" t="s">
        <v>139</v>
      </c>
      <c r="C55" s="111">
        <v>21</v>
      </c>
      <c r="D55" s="267">
        <v>100</v>
      </c>
      <c r="F55" s="126"/>
    </row>
  </sheetData>
  <mergeCells count="3">
    <mergeCell ref="B1:D1"/>
    <mergeCell ref="B2:D2"/>
    <mergeCell ref="B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view="pageBreakPreview" zoomScale="70" zoomScaleNormal="75" zoomScaleSheetLayoutView="70" workbookViewId="0">
      <selection activeCell="H8" sqref="H8"/>
    </sheetView>
  </sheetViews>
  <sheetFormatPr defaultColWidth="8.88671875" defaultRowHeight="13.2" x14ac:dyDescent="0.25"/>
  <cols>
    <col min="1" max="1" width="39.109375" style="48" customWidth="1"/>
    <col min="2" max="2" width="12.109375" style="48" customWidth="1"/>
    <col min="3" max="3" width="11.5546875" style="48" customWidth="1"/>
    <col min="4" max="4" width="13.88671875" style="48" customWidth="1"/>
    <col min="5" max="6" width="14.88671875" style="136" customWidth="1"/>
    <col min="7" max="7" width="12.44140625" style="48" customWidth="1"/>
    <col min="8" max="9" width="8.88671875" style="48"/>
    <col min="10" max="10" width="7.88671875" style="48" customWidth="1"/>
    <col min="11" max="256" width="8.88671875" style="48"/>
    <col min="257" max="257" width="37.109375" style="48" customWidth="1"/>
    <col min="258" max="259" width="10.5546875" style="48" customWidth="1"/>
    <col min="260" max="260" width="13" style="48" customWidth="1"/>
    <col min="261" max="262" width="10.33203125" style="48" customWidth="1"/>
    <col min="263" max="263" width="12.44140625" style="48" customWidth="1"/>
    <col min="264" max="265" width="8.88671875" style="48"/>
    <col min="266" max="266" width="7.88671875" style="48" customWidth="1"/>
    <col min="267" max="512" width="8.88671875" style="48"/>
    <col min="513" max="513" width="37.109375" style="48" customWidth="1"/>
    <col min="514" max="515" width="10.5546875" style="48" customWidth="1"/>
    <col min="516" max="516" width="13" style="48" customWidth="1"/>
    <col min="517" max="518" width="10.33203125" style="48" customWidth="1"/>
    <col min="519" max="519" width="12.44140625" style="48" customWidth="1"/>
    <col min="520" max="521" width="8.88671875" style="48"/>
    <col min="522" max="522" width="7.88671875" style="48" customWidth="1"/>
    <col min="523" max="768" width="8.88671875" style="48"/>
    <col min="769" max="769" width="37.109375" style="48" customWidth="1"/>
    <col min="770" max="771" width="10.5546875" style="48" customWidth="1"/>
    <col min="772" max="772" width="13" style="48" customWidth="1"/>
    <col min="773" max="774" width="10.33203125" style="48" customWidth="1"/>
    <col min="775" max="775" width="12.44140625" style="48" customWidth="1"/>
    <col min="776" max="777" width="8.88671875" style="48"/>
    <col min="778" max="778" width="7.88671875" style="48" customWidth="1"/>
    <col min="779" max="1024" width="8.88671875" style="48"/>
    <col min="1025" max="1025" width="37.109375" style="48" customWidth="1"/>
    <col min="1026" max="1027" width="10.5546875" style="48" customWidth="1"/>
    <col min="1028" max="1028" width="13" style="48" customWidth="1"/>
    <col min="1029" max="1030" width="10.33203125" style="48" customWidth="1"/>
    <col min="1031" max="1031" width="12.44140625" style="48" customWidth="1"/>
    <col min="1032" max="1033" width="8.88671875" style="48"/>
    <col min="1034" max="1034" width="7.88671875" style="48" customWidth="1"/>
    <col min="1035" max="1280" width="8.88671875" style="48"/>
    <col min="1281" max="1281" width="37.109375" style="48" customWidth="1"/>
    <col min="1282" max="1283" width="10.5546875" style="48" customWidth="1"/>
    <col min="1284" max="1284" width="13" style="48" customWidth="1"/>
    <col min="1285" max="1286" width="10.33203125" style="48" customWidth="1"/>
    <col min="1287" max="1287" width="12.44140625" style="48" customWidth="1"/>
    <col min="1288" max="1289" width="8.88671875" style="48"/>
    <col min="1290" max="1290" width="7.88671875" style="48" customWidth="1"/>
    <col min="1291" max="1536" width="8.88671875" style="48"/>
    <col min="1537" max="1537" width="37.109375" style="48" customWidth="1"/>
    <col min="1538" max="1539" width="10.5546875" style="48" customWidth="1"/>
    <col min="1540" max="1540" width="13" style="48" customWidth="1"/>
    <col min="1541" max="1542" width="10.33203125" style="48" customWidth="1"/>
    <col min="1543" max="1543" width="12.44140625" style="48" customWidth="1"/>
    <col min="1544" max="1545" width="8.88671875" style="48"/>
    <col min="1546" max="1546" width="7.88671875" style="48" customWidth="1"/>
    <col min="1547" max="1792" width="8.88671875" style="48"/>
    <col min="1793" max="1793" width="37.109375" style="48" customWidth="1"/>
    <col min="1794" max="1795" width="10.5546875" style="48" customWidth="1"/>
    <col min="1796" max="1796" width="13" style="48" customWidth="1"/>
    <col min="1797" max="1798" width="10.33203125" style="48" customWidth="1"/>
    <col min="1799" max="1799" width="12.44140625" style="48" customWidth="1"/>
    <col min="1800" max="1801" width="8.88671875" style="48"/>
    <col min="1802" max="1802" width="7.88671875" style="48" customWidth="1"/>
    <col min="1803" max="2048" width="8.88671875" style="48"/>
    <col min="2049" max="2049" width="37.109375" style="48" customWidth="1"/>
    <col min="2050" max="2051" width="10.5546875" style="48" customWidth="1"/>
    <col min="2052" max="2052" width="13" style="48" customWidth="1"/>
    <col min="2053" max="2054" width="10.33203125" style="48" customWidth="1"/>
    <col min="2055" max="2055" width="12.44140625" style="48" customWidth="1"/>
    <col min="2056" max="2057" width="8.88671875" style="48"/>
    <col min="2058" max="2058" width="7.88671875" style="48" customWidth="1"/>
    <col min="2059" max="2304" width="8.88671875" style="48"/>
    <col min="2305" max="2305" width="37.109375" style="48" customWidth="1"/>
    <col min="2306" max="2307" width="10.5546875" style="48" customWidth="1"/>
    <col min="2308" max="2308" width="13" style="48" customWidth="1"/>
    <col min="2309" max="2310" width="10.33203125" style="48" customWidth="1"/>
    <col min="2311" max="2311" width="12.44140625" style="48" customWidth="1"/>
    <col min="2312" max="2313" width="8.88671875" style="48"/>
    <col min="2314" max="2314" width="7.88671875" style="48" customWidth="1"/>
    <col min="2315" max="2560" width="8.88671875" style="48"/>
    <col min="2561" max="2561" width="37.109375" style="48" customWidth="1"/>
    <col min="2562" max="2563" width="10.5546875" style="48" customWidth="1"/>
    <col min="2564" max="2564" width="13" style="48" customWidth="1"/>
    <col min="2565" max="2566" width="10.33203125" style="48" customWidth="1"/>
    <col min="2567" max="2567" width="12.44140625" style="48" customWidth="1"/>
    <col min="2568" max="2569" width="8.88671875" style="48"/>
    <col min="2570" max="2570" width="7.88671875" style="48" customWidth="1"/>
    <col min="2571" max="2816" width="8.88671875" style="48"/>
    <col min="2817" max="2817" width="37.109375" style="48" customWidth="1"/>
    <col min="2818" max="2819" width="10.5546875" style="48" customWidth="1"/>
    <col min="2820" max="2820" width="13" style="48" customWidth="1"/>
    <col min="2821" max="2822" width="10.33203125" style="48" customWidth="1"/>
    <col min="2823" max="2823" width="12.44140625" style="48" customWidth="1"/>
    <col min="2824" max="2825" width="8.88671875" style="48"/>
    <col min="2826" max="2826" width="7.88671875" style="48" customWidth="1"/>
    <col min="2827" max="3072" width="8.88671875" style="48"/>
    <col min="3073" max="3073" width="37.109375" style="48" customWidth="1"/>
    <col min="3074" max="3075" width="10.5546875" style="48" customWidth="1"/>
    <col min="3076" max="3076" width="13" style="48" customWidth="1"/>
    <col min="3077" max="3078" width="10.33203125" style="48" customWidth="1"/>
    <col min="3079" max="3079" width="12.44140625" style="48" customWidth="1"/>
    <col min="3080" max="3081" width="8.88671875" style="48"/>
    <col min="3082" max="3082" width="7.88671875" style="48" customWidth="1"/>
    <col min="3083" max="3328" width="8.88671875" style="48"/>
    <col min="3329" max="3329" width="37.109375" style="48" customWidth="1"/>
    <col min="3330" max="3331" width="10.5546875" style="48" customWidth="1"/>
    <col min="3332" max="3332" width="13" style="48" customWidth="1"/>
    <col min="3333" max="3334" width="10.33203125" style="48" customWidth="1"/>
    <col min="3335" max="3335" width="12.44140625" style="48" customWidth="1"/>
    <col min="3336" max="3337" width="8.88671875" style="48"/>
    <col min="3338" max="3338" width="7.88671875" style="48" customWidth="1"/>
    <col min="3339" max="3584" width="8.88671875" style="48"/>
    <col min="3585" max="3585" width="37.109375" style="48" customWidth="1"/>
    <col min="3586" max="3587" width="10.5546875" style="48" customWidth="1"/>
    <col min="3588" max="3588" width="13" style="48" customWidth="1"/>
    <col min="3589" max="3590" width="10.33203125" style="48" customWidth="1"/>
    <col min="3591" max="3591" width="12.44140625" style="48" customWidth="1"/>
    <col min="3592" max="3593" width="8.88671875" style="48"/>
    <col min="3594" max="3594" width="7.88671875" style="48" customWidth="1"/>
    <col min="3595" max="3840" width="8.88671875" style="48"/>
    <col min="3841" max="3841" width="37.109375" style="48" customWidth="1"/>
    <col min="3842" max="3843" width="10.5546875" style="48" customWidth="1"/>
    <col min="3844" max="3844" width="13" style="48" customWidth="1"/>
    <col min="3845" max="3846" width="10.33203125" style="48" customWidth="1"/>
    <col min="3847" max="3847" width="12.44140625" style="48" customWidth="1"/>
    <col min="3848" max="3849" width="8.88671875" style="48"/>
    <col min="3850" max="3850" width="7.88671875" style="48" customWidth="1"/>
    <col min="3851" max="4096" width="8.88671875" style="48"/>
    <col min="4097" max="4097" width="37.109375" style="48" customWidth="1"/>
    <col min="4098" max="4099" width="10.5546875" style="48" customWidth="1"/>
    <col min="4100" max="4100" width="13" style="48" customWidth="1"/>
    <col min="4101" max="4102" width="10.33203125" style="48" customWidth="1"/>
    <col min="4103" max="4103" width="12.44140625" style="48" customWidth="1"/>
    <col min="4104" max="4105" width="8.88671875" style="48"/>
    <col min="4106" max="4106" width="7.88671875" style="48" customWidth="1"/>
    <col min="4107" max="4352" width="8.88671875" style="48"/>
    <col min="4353" max="4353" width="37.109375" style="48" customWidth="1"/>
    <col min="4354" max="4355" width="10.5546875" style="48" customWidth="1"/>
    <col min="4356" max="4356" width="13" style="48" customWidth="1"/>
    <col min="4357" max="4358" width="10.33203125" style="48" customWidth="1"/>
    <col min="4359" max="4359" width="12.44140625" style="48" customWidth="1"/>
    <col min="4360" max="4361" width="8.88671875" style="48"/>
    <col min="4362" max="4362" width="7.88671875" style="48" customWidth="1"/>
    <col min="4363" max="4608" width="8.88671875" style="48"/>
    <col min="4609" max="4609" width="37.109375" style="48" customWidth="1"/>
    <col min="4610" max="4611" width="10.5546875" style="48" customWidth="1"/>
    <col min="4612" max="4612" width="13" style="48" customWidth="1"/>
    <col min="4613" max="4614" width="10.33203125" style="48" customWidth="1"/>
    <col min="4615" max="4615" width="12.44140625" style="48" customWidth="1"/>
    <col min="4616" max="4617" width="8.88671875" style="48"/>
    <col min="4618" max="4618" width="7.88671875" style="48" customWidth="1"/>
    <col min="4619" max="4864" width="8.88671875" style="48"/>
    <col min="4865" max="4865" width="37.109375" style="48" customWidth="1"/>
    <col min="4866" max="4867" width="10.5546875" style="48" customWidth="1"/>
    <col min="4868" max="4868" width="13" style="48" customWidth="1"/>
    <col min="4869" max="4870" width="10.33203125" style="48" customWidth="1"/>
    <col min="4871" max="4871" width="12.44140625" style="48" customWidth="1"/>
    <col min="4872" max="4873" width="8.88671875" style="48"/>
    <col min="4874" max="4874" width="7.88671875" style="48" customWidth="1"/>
    <col min="4875" max="5120" width="8.88671875" style="48"/>
    <col min="5121" max="5121" width="37.109375" style="48" customWidth="1"/>
    <col min="5122" max="5123" width="10.5546875" style="48" customWidth="1"/>
    <col min="5124" max="5124" width="13" style="48" customWidth="1"/>
    <col min="5125" max="5126" width="10.33203125" style="48" customWidth="1"/>
    <col min="5127" max="5127" width="12.44140625" style="48" customWidth="1"/>
    <col min="5128" max="5129" width="8.88671875" style="48"/>
    <col min="5130" max="5130" width="7.88671875" style="48" customWidth="1"/>
    <col min="5131" max="5376" width="8.88671875" style="48"/>
    <col min="5377" max="5377" width="37.109375" style="48" customWidth="1"/>
    <col min="5378" max="5379" width="10.5546875" style="48" customWidth="1"/>
    <col min="5380" max="5380" width="13" style="48" customWidth="1"/>
    <col min="5381" max="5382" width="10.33203125" style="48" customWidth="1"/>
    <col min="5383" max="5383" width="12.44140625" style="48" customWidth="1"/>
    <col min="5384" max="5385" width="8.88671875" style="48"/>
    <col min="5386" max="5386" width="7.88671875" style="48" customWidth="1"/>
    <col min="5387" max="5632" width="8.88671875" style="48"/>
    <col min="5633" max="5633" width="37.109375" style="48" customWidth="1"/>
    <col min="5634" max="5635" width="10.5546875" style="48" customWidth="1"/>
    <col min="5636" max="5636" width="13" style="48" customWidth="1"/>
    <col min="5637" max="5638" width="10.33203125" style="48" customWidth="1"/>
    <col min="5639" max="5639" width="12.44140625" style="48" customWidth="1"/>
    <col min="5640" max="5641" width="8.88671875" style="48"/>
    <col min="5642" max="5642" width="7.88671875" style="48" customWidth="1"/>
    <col min="5643" max="5888" width="8.88671875" style="48"/>
    <col min="5889" max="5889" width="37.109375" style="48" customWidth="1"/>
    <col min="5890" max="5891" width="10.5546875" style="48" customWidth="1"/>
    <col min="5892" max="5892" width="13" style="48" customWidth="1"/>
    <col min="5893" max="5894" width="10.33203125" style="48" customWidth="1"/>
    <col min="5895" max="5895" width="12.44140625" style="48" customWidth="1"/>
    <col min="5896" max="5897" width="8.88671875" style="48"/>
    <col min="5898" max="5898" width="7.88671875" style="48" customWidth="1"/>
    <col min="5899" max="6144" width="8.88671875" style="48"/>
    <col min="6145" max="6145" width="37.109375" style="48" customWidth="1"/>
    <col min="6146" max="6147" width="10.5546875" style="48" customWidth="1"/>
    <col min="6148" max="6148" width="13" style="48" customWidth="1"/>
    <col min="6149" max="6150" width="10.33203125" style="48" customWidth="1"/>
    <col min="6151" max="6151" width="12.44140625" style="48" customWidth="1"/>
    <col min="6152" max="6153" width="8.88671875" style="48"/>
    <col min="6154" max="6154" width="7.88671875" style="48" customWidth="1"/>
    <col min="6155" max="6400" width="8.88671875" style="48"/>
    <col min="6401" max="6401" width="37.109375" style="48" customWidth="1"/>
    <col min="6402" max="6403" width="10.5546875" style="48" customWidth="1"/>
    <col min="6404" max="6404" width="13" style="48" customWidth="1"/>
    <col min="6405" max="6406" width="10.33203125" style="48" customWidth="1"/>
    <col min="6407" max="6407" width="12.44140625" style="48" customWidth="1"/>
    <col min="6408" max="6409" width="8.88671875" style="48"/>
    <col min="6410" max="6410" width="7.88671875" style="48" customWidth="1"/>
    <col min="6411" max="6656" width="8.88671875" style="48"/>
    <col min="6657" max="6657" width="37.109375" style="48" customWidth="1"/>
    <col min="6658" max="6659" width="10.5546875" style="48" customWidth="1"/>
    <col min="6660" max="6660" width="13" style="48" customWidth="1"/>
    <col min="6661" max="6662" width="10.33203125" style="48" customWidth="1"/>
    <col min="6663" max="6663" width="12.44140625" style="48" customWidth="1"/>
    <col min="6664" max="6665" width="8.88671875" style="48"/>
    <col min="6666" max="6666" width="7.88671875" style="48" customWidth="1"/>
    <col min="6667" max="6912" width="8.88671875" style="48"/>
    <col min="6913" max="6913" width="37.109375" style="48" customWidth="1"/>
    <col min="6914" max="6915" width="10.5546875" style="48" customWidth="1"/>
    <col min="6916" max="6916" width="13" style="48" customWidth="1"/>
    <col min="6917" max="6918" width="10.33203125" style="48" customWidth="1"/>
    <col min="6919" max="6919" width="12.44140625" style="48" customWidth="1"/>
    <col min="6920" max="6921" width="8.88671875" style="48"/>
    <col min="6922" max="6922" width="7.88671875" style="48" customWidth="1"/>
    <col min="6923" max="7168" width="8.88671875" style="48"/>
    <col min="7169" max="7169" width="37.109375" style="48" customWidth="1"/>
    <col min="7170" max="7171" width="10.5546875" style="48" customWidth="1"/>
    <col min="7172" max="7172" width="13" style="48" customWidth="1"/>
    <col min="7173" max="7174" width="10.33203125" style="48" customWidth="1"/>
    <col min="7175" max="7175" width="12.44140625" style="48" customWidth="1"/>
    <col min="7176" max="7177" width="8.88671875" style="48"/>
    <col min="7178" max="7178" width="7.88671875" style="48" customWidth="1"/>
    <col min="7179" max="7424" width="8.88671875" style="48"/>
    <col min="7425" max="7425" width="37.109375" style="48" customWidth="1"/>
    <col min="7426" max="7427" width="10.5546875" style="48" customWidth="1"/>
    <col min="7428" max="7428" width="13" style="48" customWidth="1"/>
    <col min="7429" max="7430" width="10.33203125" style="48" customWidth="1"/>
    <col min="7431" max="7431" width="12.44140625" style="48" customWidth="1"/>
    <col min="7432" max="7433" width="8.88671875" style="48"/>
    <col min="7434" max="7434" width="7.88671875" style="48" customWidth="1"/>
    <col min="7435" max="7680" width="8.88671875" style="48"/>
    <col min="7681" max="7681" width="37.109375" style="48" customWidth="1"/>
    <col min="7682" max="7683" width="10.5546875" style="48" customWidth="1"/>
    <col min="7684" max="7684" width="13" style="48" customWidth="1"/>
    <col min="7685" max="7686" width="10.33203125" style="48" customWidth="1"/>
    <col min="7687" max="7687" width="12.44140625" style="48" customWidth="1"/>
    <col min="7688" max="7689" width="8.88671875" style="48"/>
    <col min="7690" max="7690" width="7.88671875" style="48" customWidth="1"/>
    <col min="7691" max="7936" width="8.88671875" style="48"/>
    <col min="7937" max="7937" width="37.109375" style="48" customWidth="1"/>
    <col min="7938" max="7939" width="10.5546875" style="48" customWidth="1"/>
    <col min="7940" max="7940" width="13" style="48" customWidth="1"/>
    <col min="7941" max="7942" width="10.33203125" style="48" customWidth="1"/>
    <col min="7943" max="7943" width="12.44140625" style="48" customWidth="1"/>
    <col min="7944" max="7945" width="8.88671875" style="48"/>
    <col min="7946" max="7946" width="7.88671875" style="48" customWidth="1"/>
    <col min="7947" max="8192" width="8.88671875" style="48"/>
    <col min="8193" max="8193" width="37.109375" style="48" customWidth="1"/>
    <col min="8194" max="8195" width="10.5546875" style="48" customWidth="1"/>
    <col min="8196" max="8196" width="13" style="48" customWidth="1"/>
    <col min="8197" max="8198" width="10.33203125" style="48" customWidth="1"/>
    <col min="8199" max="8199" width="12.44140625" style="48" customWidth="1"/>
    <col min="8200" max="8201" width="8.88671875" style="48"/>
    <col min="8202" max="8202" width="7.88671875" style="48" customWidth="1"/>
    <col min="8203" max="8448" width="8.88671875" style="48"/>
    <col min="8449" max="8449" width="37.109375" style="48" customWidth="1"/>
    <col min="8450" max="8451" width="10.5546875" style="48" customWidth="1"/>
    <col min="8452" max="8452" width="13" style="48" customWidth="1"/>
    <col min="8453" max="8454" width="10.33203125" style="48" customWidth="1"/>
    <col min="8455" max="8455" width="12.44140625" style="48" customWidth="1"/>
    <col min="8456" max="8457" width="8.88671875" style="48"/>
    <col min="8458" max="8458" width="7.88671875" style="48" customWidth="1"/>
    <col min="8459" max="8704" width="8.88671875" style="48"/>
    <col min="8705" max="8705" width="37.109375" style="48" customWidth="1"/>
    <col min="8706" max="8707" width="10.5546875" style="48" customWidth="1"/>
    <col min="8708" max="8708" width="13" style="48" customWidth="1"/>
    <col min="8709" max="8710" width="10.33203125" style="48" customWidth="1"/>
    <col min="8711" max="8711" width="12.44140625" style="48" customWidth="1"/>
    <col min="8712" max="8713" width="8.88671875" style="48"/>
    <col min="8714" max="8714" width="7.88671875" style="48" customWidth="1"/>
    <col min="8715" max="8960" width="8.88671875" style="48"/>
    <col min="8961" max="8961" width="37.109375" style="48" customWidth="1"/>
    <col min="8962" max="8963" width="10.5546875" style="48" customWidth="1"/>
    <col min="8964" max="8964" width="13" style="48" customWidth="1"/>
    <col min="8965" max="8966" width="10.33203125" style="48" customWidth="1"/>
    <col min="8967" max="8967" width="12.44140625" style="48" customWidth="1"/>
    <col min="8968" max="8969" width="8.88671875" style="48"/>
    <col min="8970" max="8970" width="7.88671875" style="48" customWidth="1"/>
    <col min="8971" max="9216" width="8.88671875" style="48"/>
    <col min="9217" max="9217" width="37.109375" style="48" customWidth="1"/>
    <col min="9218" max="9219" width="10.5546875" style="48" customWidth="1"/>
    <col min="9220" max="9220" width="13" style="48" customWidth="1"/>
    <col min="9221" max="9222" width="10.33203125" style="48" customWidth="1"/>
    <col min="9223" max="9223" width="12.44140625" style="48" customWidth="1"/>
    <col min="9224" max="9225" width="8.88671875" style="48"/>
    <col min="9226" max="9226" width="7.88671875" style="48" customWidth="1"/>
    <col min="9227" max="9472" width="8.88671875" style="48"/>
    <col min="9473" max="9473" width="37.109375" style="48" customWidth="1"/>
    <col min="9474" max="9475" width="10.5546875" style="48" customWidth="1"/>
    <col min="9476" max="9476" width="13" style="48" customWidth="1"/>
    <col min="9477" max="9478" width="10.33203125" style="48" customWidth="1"/>
    <col min="9479" max="9479" width="12.44140625" style="48" customWidth="1"/>
    <col min="9480" max="9481" width="8.88671875" style="48"/>
    <col min="9482" max="9482" width="7.88671875" style="48" customWidth="1"/>
    <col min="9483" max="9728" width="8.88671875" style="48"/>
    <col min="9729" max="9729" width="37.109375" style="48" customWidth="1"/>
    <col min="9730" max="9731" width="10.5546875" style="48" customWidth="1"/>
    <col min="9732" max="9732" width="13" style="48" customWidth="1"/>
    <col min="9733" max="9734" width="10.33203125" style="48" customWidth="1"/>
    <col min="9735" max="9735" width="12.44140625" style="48" customWidth="1"/>
    <col min="9736" max="9737" width="8.88671875" style="48"/>
    <col min="9738" max="9738" width="7.88671875" style="48" customWidth="1"/>
    <col min="9739" max="9984" width="8.88671875" style="48"/>
    <col min="9985" max="9985" width="37.109375" style="48" customWidth="1"/>
    <col min="9986" max="9987" width="10.5546875" style="48" customWidth="1"/>
    <col min="9988" max="9988" width="13" style="48" customWidth="1"/>
    <col min="9989" max="9990" width="10.33203125" style="48" customWidth="1"/>
    <col min="9991" max="9991" width="12.44140625" style="48" customWidth="1"/>
    <col min="9992" max="9993" width="8.88671875" style="48"/>
    <col min="9994" max="9994" width="7.88671875" style="48" customWidth="1"/>
    <col min="9995" max="10240" width="8.88671875" style="48"/>
    <col min="10241" max="10241" width="37.109375" style="48" customWidth="1"/>
    <col min="10242" max="10243" width="10.5546875" style="48" customWidth="1"/>
    <col min="10244" max="10244" width="13" style="48" customWidth="1"/>
    <col min="10245" max="10246" width="10.33203125" style="48" customWidth="1"/>
    <col min="10247" max="10247" width="12.44140625" style="48" customWidth="1"/>
    <col min="10248" max="10249" width="8.88671875" style="48"/>
    <col min="10250" max="10250" width="7.88671875" style="48" customWidth="1"/>
    <col min="10251" max="10496" width="8.88671875" style="48"/>
    <col min="10497" max="10497" width="37.109375" style="48" customWidth="1"/>
    <col min="10498" max="10499" width="10.5546875" style="48" customWidth="1"/>
    <col min="10500" max="10500" width="13" style="48" customWidth="1"/>
    <col min="10501" max="10502" width="10.33203125" style="48" customWidth="1"/>
    <col min="10503" max="10503" width="12.44140625" style="48" customWidth="1"/>
    <col min="10504" max="10505" width="8.88671875" style="48"/>
    <col min="10506" max="10506" width="7.88671875" style="48" customWidth="1"/>
    <col min="10507" max="10752" width="8.88671875" style="48"/>
    <col min="10753" max="10753" width="37.109375" style="48" customWidth="1"/>
    <col min="10754" max="10755" width="10.5546875" style="48" customWidth="1"/>
    <col min="10756" max="10756" width="13" style="48" customWidth="1"/>
    <col min="10757" max="10758" width="10.33203125" style="48" customWidth="1"/>
    <col min="10759" max="10759" width="12.44140625" style="48" customWidth="1"/>
    <col min="10760" max="10761" width="8.88671875" style="48"/>
    <col min="10762" max="10762" width="7.88671875" style="48" customWidth="1"/>
    <col min="10763" max="11008" width="8.88671875" style="48"/>
    <col min="11009" max="11009" width="37.109375" style="48" customWidth="1"/>
    <col min="11010" max="11011" width="10.5546875" style="48" customWidth="1"/>
    <col min="11012" max="11012" width="13" style="48" customWidth="1"/>
    <col min="11013" max="11014" width="10.33203125" style="48" customWidth="1"/>
    <col min="11015" max="11015" width="12.44140625" style="48" customWidth="1"/>
    <col min="11016" max="11017" width="8.88671875" style="48"/>
    <col min="11018" max="11018" width="7.88671875" style="48" customWidth="1"/>
    <col min="11019" max="11264" width="8.88671875" style="48"/>
    <col min="11265" max="11265" width="37.109375" style="48" customWidth="1"/>
    <col min="11266" max="11267" width="10.5546875" style="48" customWidth="1"/>
    <col min="11268" max="11268" width="13" style="48" customWidth="1"/>
    <col min="11269" max="11270" width="10.33203125" style="48" customWidth="1"/>
    <col min="11271" max="11271" width="12.44140625" style="48" customWidth="1"/>
    <col min="11272" max="11273" width="8.88671875" style="48"/>
    <col min="11274" max="11274" width="7.88671875" style="48" customWidth="1"/>
    <col min="11275" max="11520" width="8.88671875" style="48"/>
    <col min="11521" max="11521" width="37.109375" style="48" customWidth="1"/>
    <col min="11522" max="11523" width="10.5546875" style="48" customWidth="1"/>
    <col min="11524" max="11524" width="13" style="48" customWidth="1"/>
    <col min="11525" max="11526" width="10.33203125" style="48" customWidth="1"/>
    <col min="11527" max="11527" width="12.44140625" style="48" customWidth="1"/>
    <col min="11528" max="11529" width="8.88671875" style="48"/>
    <col min="11530" max="11530" width="7.88671875" style="48" customWidth="1"/>
    <col min="11531" max="11776" width="8.88671875" style="48"/>
    <col min="11777" max="11777" width="37.109375" style="48" customWidth="1"/>
    <col min="11778" max="11779" width="10.5546875" style="48" customWidth="1"/>
    <col min="11780" max="11780" width="13" style="48" customWidth="1"/>
    <col min="11781" max="11782" width="10.33203125" style="48" customWidth="1"/>
    <col min="11783" max="11783" width="12.44140625" style="48" customWidth="1"/>
    <col min="11784" max="11785" width="8.88671875" style="48"/>
    <col min="11786" max="11786" width="7.88671875" style="48" customWidth="1"/>
    <col min="11787" max="12032" width="8.88671875" style="48"/>
    <col min="12033" max="12033" width="37.109375" style="48" customWidth="1"/>
    <col min="12034" max="12035" width="10.5546875" style="48" customWidth="1"/>
    <col min="12036" max="12036" width="13" style="48" customWidth="1"/>
    <col min="12037" max="12038" width="10.33203125" style="48" customWidth="1"/>
    <col min="12039" max="12039" width="12.44140625" style="48" customWidth="1"/>
    <col min="12040" max="12041" width="8.88671875" style="48"/>
    <col min="12042" max="12042" width="7.88671875" style="48" customWidth="1"/>
    <col min="12043" max="12288" width="8.88671875" style="48"/>
    <col min="12289" max="12289" width="37.109375" style="48" customWidth="1"/>
    <col min="12290" max="12291" width="10.5546875" style="48" customWidth="1"/>
    <col min="12292" max="12292" width="13" style="48" customWidth="1"/>
    <col min="12293" max="12294" width="10.33203125" style="48" customWidth="1"/>
    <col min="12295" max="12295" width="12.44140625" style="48" customWidth="1"/>
    <col min="12296" max="12297" width="8.88671875" style="48"/>
    <col min="12298" max="12298" width="7.88671875" style="48" customWidth="1"/>
    <col min="12299" max="12544" width="8.88671875" style="48"/>
    <col min="12545" max="12545" width="37.109375" style="48" customWidth="1"/>
    <col min="12546" max="12547" width="10.5546875" style="48" customWidth="1"/>
    <col min="12548" max="12548" width="13" style="48" customWidth="1"/>
    <col min="12549" max="12550" width="10.33203125" style="48" customWidth="1"/>
    <col min="12551" max="12551" width="12.44140625" style="48" customWidth="1"/>
    <col min="12552" max="12553" width="8.88671875" style="48"/>
    <col min="12554" max="12554" width="7.88671875" style="48" customWidth="1"/>
    <col min="12555" max="12800" width="8.88671875" style="48"/>
    <col min="12801" max="12801" width="37.109375" style="48" customWidth="1"/>
    <col min="12802" max="12803" width="10.5546875" style="48" customWidth="1"/>
    <col min="12804" max="12804" width="13" style="48" customWidth="1"/>
    <col min="12805" max="12806" width="10.33203125" style="48" customWidth="1"/>
    <col min="12807" max="12807" width="12.44140625" style="48" customWidth="1"/>
    <col min="12808" max="12809" width="8.88671875" style="48"/>
    <col min="12810" max="12810" width="7.88671875" style="48" customWidth="1"/>
    <col min="12811" max="13056" width="8.88671875" style="48"/>
    <col min="13057" max="13057" width="37.109375" style="48" customWidth="1"/>
    <col min="13058" max="13059" width="10.5546875" style="48" customWidth="1"/>
    <col min="13060" max="13060" width="13" style="48" customWidth="1"/>
    <col min="13061" max="13062" width="10.33203125" style="48" customWidth="1"/>
    <col min="13063" max="13063" width="12.44140625" style="48" customWidth="1"/>
    <col min="13064" max="13065" width="8.88671875" style="48"/>
    <col min="13066" max="13066" width="7.88671875" style="48" customWidth="1"/>
    <col min="13067" max="13312" width="8.88671875" style="48"/>
    <col min="13313" max="13313" width="37.109375" style="48" customWidth="1"/>
    <col min="13314" max="13315" width="10.5546875" style="48" customWidth="1"/>
    <col min="13316" max="13316" width="13" style="48" customWidth="1"/>
    <col min="13317" max="13318" width="10.33203125" style="48" customWidth="1"/>
    <col min="13319" max="13319" width="12.44140625" style="48" customWidth="1"/>
    <col min="13320" max="13321" width="8.88671875" style="48"/>
    <col min="13322" max="13322" width="7.88671875" style="48" customWidth="1"/>
    <col min="13323" max="13568" width="8.88671875" style="48"/>
    <col min="13569" max="13569" width="37.109375" style="48" customWidth="1"/>
    <col min="13570" max="13571" width="10.5546875" style="48" customWidth="1"/>
    <col min="13572" max="13572" width="13" style="48" customWidth="1"/>
    <col min="13573" max="13574" width="10.33203125" style="48" customWidth="1"/>
    <col min="13575" max="13575" width="12.44140625" style="48" customWidth="1"/>
    <col min="13576" max="13577" width="8.88671875" style="48"/>
    <col min="13578" max="13578" width="7.88671875" style="48" customWidth="1"/>
    <col min="13579" max="13824" width="8.88671875" style="48"/>
    <col min="13825" max="13825" width="37.109375" style="48" customWidth="1"/>
    <col min="13826" max="13827" width="10.5546875" style="48" customWidth="1"/>
    <col min="13828" max="13828" width="13" style="48" customWidth="1"/>
    <col min="13829" max="13830" width="10.33203125" style="48" customWidth="1"/>
    <col min="13831" max="13831" width="12.44140625" style="48" customWidth="1"/>
    <col min="13832" max="13833" width="8.88671875" style="48"/>
    <col min="13834" max="13834" width="7.88671875" style="48" customWidth="1"/>
    <col min="13835" max="14080" width="8.88671875" style="48"/>
    <col min="14081" max="14081" width="37.109375" style="48" customWidth="1"/>
    <col min="14082" max="14083" width="10.5546875" style="48" customWidth="1"/>
    <col min="14084" max="14084" width="13" style="48" customWidth="1"/>
    <col min="14085" max="14086" width="10.33203125" style="48" customWidth="1"/>
    <col min="14087" max="14087" width="12.44140625" style="48" customWidth="1"/>
    <col min="14088" max="14089" width="8.88671875" style="48"/>
    <col min="14090" max="14090" width="7.88671875" style="48" customWidth="1"/>
    <col min="14091" max="14336" width="8.88671875" style="48"/>
    <col min="14337" max="14337" width="37.109375" style="48" customWidth="1"/>
    <col min="14338" max="14339" width="10.5546875" style="48" customWidth="1"/>
    <col min="14340" max="14340" width="13" style="48" customWidth="1"/>
    <col min="14341" max="14342" width="10.33203125" style="48" customWidth="1"/>
    <col min="14343" max="14343" width="12.44140625" style="48" customWidth="1"/>
    <col min="14344" max="14345" width="8.88671875" style="48"/>
    <col min="14346" max="14346" width="7.88671875" style="48" customWidth="1"/>
    <col min="14347" max="14592" width="8.88671875" style="48"/>
    <col min="14593" max="14593" width="37.109375" style="48" customWidth="1"/>
    <col min="14594" max="14595" width="10.5546875" style="48" customWidth="1"/>
    <col min="14596" max="14596" width="13" style="48" customWidth="1"/>
    <col min="14597" max="14598" width="10.33203125" style="48" customWidth="1"/>
    <col min="14599" max="14599" width="12.44140625" style="48" customWidth="1"/>
    <col min="14600" max="14601" width="8.88671875" style="48"/>
    <col min="14602" max="14602" width="7.88671875" style="48" customWidth="1"/>
    <col min="14603" max="14848" width="8.88671875" style="48"/>
    <col min="14849" max="14849" width="37.109375" style="48" customWidth="1"/>
    <col min="14850" max="14851" width="10.5546875" style="48" customWidth="1"/>
    <col min="14852" max="14852" width="13" style="48" customWidth="1"/>
    <col min="14853" max="14854" width="10.33203125" style="48" customWidth="1"/>
    <col min="14855" max="14855" width="12.44140625" style="48" customWidth="1"/>
    <col min="14856" max="14857" width="8.88671875" style="48"/>
    <col min="14858" max="14858" width="7.88671875" style="48" customWidth="1"/>
    <col min="14859" max="15104" width="8.88671875" style="48"/>
    <col min="15105" max="15105" width="37.109375" style="48" customWidth="1"/>
    <col min="15106" max="15107" width="10.5546875" style="48" customWidth="1"/>
    <col min="15108" max="15108" width="13" style="48" customWidth="1"/>
    <col min="15109" max="15110" width="10.33203125" style="48" customWidth="1"/>
    <col min="15111" max="15111" width="12.44140625" style="48" customWidth="1"/>
    <col min="15112" max="15113" width="8.88671875" style="48"/>
    <col min="15114" max="15114" width="7.88671875" style="48" customWidth="1"/>
    <col min="15115" max="15360" width="8.88671875" style="48"/>
    <col min="15361" max="15361" width="37.109375" style="48" customWidth="1"/>
    <col min="15362" max="15363" width="10.5546875" style="48" customWidth="1"/>
    <col min="15364" max="15364" width="13" style="48" customWidth="1"/>
    <col min="15365" max="15366" width="10.33203125" style="48" customWidth="1"/>
    <col min="15367" max="15367" width="12.44140625" style="48" customWidth="1"/>
    <col min="15368" max="15369" width="8.88671875" style="48"/>
    <col min="15370" max="15370" width="7.88671875" style="48" customWidth="1"/>
    <col min="15371" max="15616" width="8.88671875" style="48"/>
    <col min="15617" max="15617" width="37.109375" style="48" customWidth="1"/>
    <col min="15618" max="15619" width="10.5546875" style="48" customWidth="1"/>
    <col min="15620" max="15620" width="13" style="48" customWidth="1"/>
    <col min="15621" max="15622" width="10.33203125" style="48" customWidth="1"/>
    <col min="15623" max="15623" width="12.44140625" style="48" customWidth="1"/>
    <col min="15624" max="15625" width="8.88671875" style="48"/>
    <col min="15626" max="15626" width="7.88671875" style="48" customWidth="1"/>
    <col min="15627" max="15872" width="8.88671875" style="48"/>
    <col min="15873" max="15873" width="37.109375" style="48" customWidth="1"/>
    <col min="15874" max="15875" width="10.5546875" style="48" customWidth="1"/>
    <col min="15876" max="15876" width="13" style="48" customWidth="1"/>
    <col min="15877" max="15878" width="10.33203125" style="48" customWidth="1"/>
    <col min="15879" max="15879" width="12.44140625" style="48" customWidth="1"/>
    <col min="15880" max="15881" width="8.88671875" style="48"/>
    <col min="15882" max="15882" width="7.88671875" style="48" customWidth="1"/>
    <col min="15883" max="16128" width="8.88671875" style="48"/>
    <col min="16129" max="16129" width="37.109375" style="48" customWidth="1"/>
    <col min="16130" max="16131" width="10.5546875" style="48" customWidth="1"/>
    <col min="16132" max="16132" width="13" style="48" customWidth="1"/>
    <col min="16133" max="16134" width="10.33203125" style="48" customWidth="1"/>
    <col min="16135" max="16135" width="12.44140625" style="48" customWidth="1"/>
    <col min="16136" max="16137" width="8.88671875" style="48"/>
    <col min="16138" max="16138" width="7.88671875" style="48" customWidth="1"/>
    <col min="16139" max="16384" width="8.88671875" style="48"/>
  </cols>
  <sheetData>
    <row r="1" spans="1:13" s="31" customFormat="1" ht="40.5" customHeight="1" x14ac:dyDescent="0.35">
      <c r="A1" s="419" t="s">
        <v>321</v>
      </c>
      <c r="B1" s="419"/>
      <c r="C1" s="419"/>
      <c r="D1" s="419"/>
      <c r="E1" s="419"/>
      <c r="F1" s="419"/>
      <c r="G1" s="419"/>
    </row>
    <row r="2" spans="1:13" s="31" customFormat="1" ht="19.5" customHeight="1" x14ac:dyDescent="0.4">
      <c r="A2" s="420" t="s">
        <v>44</v>
      </c>
      <c r="B2" s="420"/>
      <c r="C2" s="420"/>
      <c r="D2" s="420"/>
      <c r="E2" s="420"/>
      <c r="F2" s="420"/>
      <c r="G2" s="420"/>
    </row>
    <row r="3" spans="1:13" s="34" customFormat="1" ht="20.25" customHeight="1" x14ac:dyDescent="0.3">
      <c r="A3" s="32"/>
      <c r="B3" s="32"/>
      <c r="C3" s="32"/>
      <c r="D3" s="32"/>
      <c r="E3" s="133"/>
      <c r="F3" s="133"/>
      <c r="G3" s="138" t="s">
        <v>45</v>
      </c>
    </row>
    <row r="4" spans="1:13" s="34" customFormat="1" ht="81" customHeight="1" x14ac:dyDescent="0.2">
      <c r="A4" s="131"/>
      <c r="B4" s="288" t="s">
        <v>632</v>
      </c>
      <c r="C4" s="288" t="s">
        <v>633</v>
      </c>
      <c r="D4" s="93" t="s">
        <v>46</v>
      </c>
      <c r="E4" s="137" t="s">
        <v>634</v>
      </c>
      <c r="F4" s="137" t="s">
        <v>635</v>
      </c>
      <c r="G4" s="93" t="s">
        <v>46</v>
      </c>
    </row>
    <row r="5" spans="1:13" s="38" customFormat="1" ht="34.5" customHeight="1" x14ac:dyDescent="0.3">
      <c r="A5" s="35" t="s">
        <v>286</v>
      </c>
      <c r="B5" s="36">
        <f>SUM(B7:B25)</f>
        <v>28717</v>
      </c>
      <c r="C5" s="36">
        <f>SUM(C7:C25)</f>
        <v>20651</v>
      </c>
      <c r="D5" s="132">
        <f>ROUND(C5/B5*100,1)</f>
        <v>71.900000000000006</v>
      </c>
      <c r="E5" s="36">
        <f>SUM(E7:E25)</f>
        <v>2454</v>
      </c>
      <c r="F5" s="36">
        <f>SUM(F7:F25)</f>
        <v>1720</v>
      </c>
      <c r="G5" s="37">
        <f>ROUND(F5/E5*100,1)</f>
        <v>70.099999999999994</v>
      </c>
      <c r="J5" s="251"/>
      <c r="L5" s="289"/>
    </row>
    <row r="6" spans="1:13" s="38" customFormat="1" ht="15.6" x14ac:dyDescent="0.3">
      <c r="A6" s="39" t="s">
        <v>13</v>
      </c>
      <c r="B6" s="40"/>
      <c r="C6" s="40"/>
      <c r="D6" s="42"/>
      <c r="E6" s="41"/>
      <c r="F6" s="41"/>
      <c r="G6" s="42"/>
      <c r="J6" s="251"/>
    </row>
    <row r="7" spans="1:13" ht="34.200000000000003" customHeight="1" x14ac:dyDescent="0.25">
      <c r="A7" s="43" t="s">
        <v>14</v>
      </c>
      <c r="B7" s="44">
        <v>7473</v>
      </c>
      <c r="C7" s="45">
        <v>5485</v>
      </c>
      <c r="D7" s="46">
        <f t="shared" ref="D7:D25" si="0">ROUND(C7/B7*100,1)</f>
        <v>73.400000000000006</v>
      </c>
      <c r="E7" s="44">
        <v>95</v>
      </c>
      <c r="F7" s="45">
        <v>70</v>
      </c>
      <c r="G7" s="46">
        <f>ROUND(F7/E7*100,1)</f>
        <v>73.7</v>
      </c>
      <c r="H7" s="47"/>
      <c r="J7" s="251"/>
      <c r="K7" s="50"/>
      <c r="L7" s="50"/>
      <c r="M7" s="290"/>
    </row>
    <row r="8" spans="1:13" ht="34.200000000000003" customHeight="1" x14ac:dyDescent="0.25">
      <c r="A8" s="43" t="s">
        <v>15</v>
      </c>
      <c r="B8" s="44">
        <v>357</v>
      </c>
      <c r="C8" s="45">
        <v>190</v>
      </c>
      <c r="D8" s="46">
        <f t="shared" si="0"/>
        <v>53.2</v>
      </c>
      <c r="E8" s="44">
        <v>28</v>
      </c>
      <c r="F8" s="45">
        <v>15</v>
      </c>
      <c r="G8" s="46">
        <f t="shared" ref="G8:G25" si="1">ROUND(F8/E8*100,1)</f>
        <v>53.6</v>
      </c>
      <c r="H8" s="47"/>
      <c r="J8" s="251"/>
      <c r="K8" s="50"/>
      <c r="L8" s="50"/>
      <c r="M8" s="290"/>
    </row>
    <row r="9" spans="1:13" s="51" customFormat="1" ht="34.200000000000003" customHeight="1" x14ac:dyDescent="0.25">
      <c r="A9" s="43" t="s">
        <v>16</v>
      </c>
      <c r="B9" s="44">
        <v>4406</v>
      </c>
      <c r="C9" s="45">
        <v>3483</v>
      </c>
      <c r="D9" s="46">
        <f t="shared" si="0"/>
        <v>79.099999999999994</v>
      </c>
      <c r="E9" s="44">
        <v>587</v>
      </c>
      <c r="F9" s="45">
        <v>505</v>
      </c>
      <c r="G9" s="46">
        <f t="shared" si="1"/>
        <v>86</v>
      </c>
      <c r="H9" s="47">
        <v>4519</v>
      </c>
      <c r="I9" s="350">
        <f>H9-B9</f>
        <v>113</v>
      </c>
      <c r="J9" s="251"/>
      <c r="K9" s="50">
        <v>596</v>
      </c>
      <c r="L9" s="50">
        <f>K9-E9</f>
        <v>9</v>
      </c>
      <c r="M9" s="290"/>
    </row>
    <row r="10" spans="1:13" ht="34.200000000000003" customHeight="1" x14ac:dyDescent="0.25">
      <c r="A10" s="43" t="s">
        <v>17</v>
      </c>
      <c r="B10" s="44">
        <v>1022</v>
      </c>
      <c r="C10" s="45">
        <v>894</v>
      </c>
      <c r="D10" s="46">
        <f t="shared" si="0"/>
        <v>87.5</v>
      </c>
      <c r="E10" s="44">
        <v>115</v>
      </c>
      <c r="F10" s="45">
        <v>81</v>
      </c>
      <c r="G10" s="46">
        <f t="shared" si="1"/>
        <v>70.400000000000006</v>
      </c>
      <c r="H10" s="47"/>
      <c r="J10" s="251"/>
      <c r="K10" s="50"/>
      <c r="L10" s="50"/>
      <c r="M10" s="290"/>
    </row>
    <row r="11" spans="1:13" ht="34.200000000000003" customHeight="1" x14ac:dyDescent="0.25">
      <c r="A11" s="43" t="s">
        <v>18</v>
      </c>
      <c r="B11" s="44">
        <v>725</v>
      </c>
      <c r="C11" s="45">
        <v>482</v>
      </c>
      <c r="D11" s="46">
        <f t="shared" si="0"/>
        <v>66.5</v>
      </c>
      <c r="E11" s="44">
        <v>51</v>
      </c>
      <c r="F11" s="45">
        <v>43</v>
      </c>
      <c r="G11" s="46">
        <f t="shared" si="1"/>
        <v>84.3</v>
      </c>
      <c r="H11" s="47"/>
      <c r="J11" s="251"/>
      <c r="K11" s="50"/>
      <c r="L11" s="50"/>
      <c r="M11" s="290"/>
    </row>
    <row r="12" spans="1:13" ht="25.95" customHeight="1" x14ac:dyDescent="0.25">
      <c r="A12" s="43" t="s">
        <v>19</v>
      </c>
      <c r="B12" s="44">
        <v>673</v>
      </c>
      <c r="C12" s="45">
        <v>554</v>
      </c>
      <c r="D12" s="46">
        <f t="shared" si="0"/>
        <v>82.3</v>
      </c>
      <c r="E12" s="44">
        <v>94</v>
      </c>
      <c r="F12" s="45">
        <v>52</v>
      </c>
      <c r="G12" s="46">
        <f t="shared" si="1"/>
        <v>55.3</v>
      </c>
      <c r="H12" s="47"/>
      <c r="J12" s="251"/>
      <c r="K12" s="50"/>
      <c r="L12" s="50"/>
      <c r="M12" s="290"/>
    </row>
    <row r="13" spans="1:13" ht="46.8" x14ac:dyDescent="0.25">
      <c r="A13" s="43" t="s">
        <v>20</v>
      </c>
      <c r="B13" s="44">
        <v>3915</v>
      </c>
      <c r="C13" s="45">
        <v>2298</v>
      </c>
      <c r="D13" s="46">
        <f t="shared" si="0"/>
        <v>58.7</v>
      </c>
      <c r="E13" s="44">
        <v>429</v>
      </c>
      <c r="F13" s="45">
        <v>249</v>
      </c>
      <c r="G13" s="46">
        <f t="shared" si="1"/>
        <v>58</v>
      </c>
      <c r="H13" s="47"/>
      <c r="J13" s="251"/>
      <c r="K13" s="50"/>
      <c r="L13" s="50"/>
      <c r="M13" s="290"/>
    </row>
    <row r="14" spans="1:13" ht="34.200000000000003" customHeight="1" x14ac:dyDescent="0.25">
      <c r="A14" s="43" t="s">
        <v>21</v>
      </c>
      <c r="B14" s="44">
        <v>1387</v>
      </c>
      <c r="C14" s="45">
        <v>912</v>
      </c>
      <c r="D14" s="46">
        <f t="shared" si="0"/>
        <v>65.8</v>
      </c>
      <c r="E14" s="44">
        <v>137</v>
      </c>
      <c r="F14" s="45">
        <v>106</v>
      </c>
      <c r="G14" s="46">
        <f t="shared" si="1"/>
        <v>77.400000000000006</v>
      </c>
      <c r="H14" s="47"/>
      <c r="J14" s="251"/>
      <c r="K14" s="50"/>
      <c r="L14" s="50"/>
      <c r="M14" s="290"/>
    </row>
    <row r="15" spans="1:13" ht="34.200000000000003" customHeight="1" x14ac:dyDescent="0.25">
      <c r="A15" s="43" t="s">
        <v>22</v>
      </c>
      <c r="B15" s="44">
        <v>1376</v>
      </c>
      <c r="C15" s="45">
        <v>948</v>
      </c>
      <c r="D15" s="46">
        <f t="shared" si="0"/>
        <v>68.900000000000006</v>
      </c>
      <c r="E15" s="44">
        <v>64</v>
      </c>
      <c r="F15" s="45">
        <v>55</v>
      </c>
      <c r="G15" s="46">
        <f t="shared" si="1"/>
        <v>85.9</v>
      </c>
      <c r="H15" s="47"/>
      <c r="J15" s="251"/>
      <c r="K15" s="50"/>
      <c r="L15" s="50"/>
      <c r="M15" s="290"/>
    </row>
    <row r="16" spans="1:13" ht="34.200000000000003" customHeight="1" x14ac:dyDescent="0.25">
      <c r="A16" s="43" t="s">
        <v>23</v>
      </c>
      <c r="B16" s="44">
        <v>113</v>
      </c>
      <c r="C16" s="45">
        <v>60</v>
      </c>
      <c r="D16" s="46">
        <f t="shared" si="0"/>
        <v>53.1</v>
      </c>
      <c r="E16" s="44">
        <v>15</v>
      </c>
      <c r="F16" s="45">
        <v>3</v>
      </c>
      <c r="G16" s="46">
        <f t="shared" si="1"/>
        <v>20</v>
      </c>
      <c r="H16" s="47"/>
      <c r="J16" s="251"/>
      <c r="K16" s="50"/>
      <c r="L16" s="50"/>
      <c r="M16" s="290"/>
    </row>
    <row r="17" spans="1:13" ht="34.200000000000003" customHeight="1" x14ac:dyDescent="0.25">
      <c r="A17" s="43" t="s">
        <v>24</v>
      </c>
      <c r="B17" s="44">
        <v>278</v>
      </c>
      <c r="C17" s="45">
        <v>145</v>
      </c>
      <c r="D17" s="46">
        <f t="shared" si="0"/>
        <v>52.2</v>
      </c>
      <c r="E17" s="44">
        <v>41</v>
      </c>
      <c r="F17" s="45">
        <v>22</v>
      </c>
      <c r="G17" s="46">
        <f t="shared" si="1"/>
        <v>53.7</v>
      </c>
      <c r="H17" s="47"/>
      <c r="J17" s="251"/>
      <c r="K17" s="50"/>
      <c r="L17" s="50"/>
      <c r="M17" s="290"/>
    </row>
    <row r="18" spans="1:13" ht="34.200000000000003" customHeight="1" x14ac:dyDescent="0.25">
      <c r="A18" s="43" t="s">
        <v>25</v>
      </c>
      <c r="B18" s="44">
        <v>329</v>
      </c>
      <c r="C18" s="45">
        <v>226</v>
      </c>
      <c r="D18" s="46">
        <f t="shared" si="0"/>
        <v>68.7</v>
      </c>
      <c r="E18" s="44">
        <v>51</v>
      </c>
      <c r="F18" s="45">
        <v>29</v>
      </c>
      <c r="G18" s="46">
        <f t="shared" si="1"/>
        <v>56.9</v>
      </c>
      <c r="H18" s="47"/>
      <c r="J18" s="251"/>
      <c r="K18" s="50"/>
      <c r="L18" s="50"/>
      <c r="M18" s="290"/>
    </row>
    <row r="19" spans="1:13" ht="34.200000000000003" customHeight="1" x14ac:dyDescent="0.25">
      <c r="A19" s="43" t="s">
        <v>26</v>
      </c>
      <c r="B19" s="44">
        <v>358</v>
      </c>
      <c r="C19" s="45">
        <v>312</v>
      </c>
      <c r="D19" s="291">
        <f t="shared" si="0"/>
        <v>87.2</v>
      </c>
      <c r="E19" s="44">
        <v>49</v>
      </c>
      <c r="F19" s="45">
        <v>20</v>
      </c>
      <c r="G19" s="46">
        <f t="shared" si="1"/>
        <v>40.799999999999997</v>
      </c>
      <c r="H19" s="47"/>
      <c r="J19" s="251"/>
      <c r="K19" s="50"/>
      <c r="L19" s="50"/>
      <c r="M19" s="290"/>
    </row>
    <row r="20" spans="1:13" ht="34.200000000000003" customHeight="1" x14ac:dyDescent="0.25">
      <c r="A20" s="43" t="s">
        <v>27</v>
      </c>
      <c r="B20" s="44">
        <v>666</v>
      </c>
      <c r="C20" s="45">
        <v>480</v>
      </c>
      <c r="D20" s="46">
        <f t="shared" si="0"/>
        <v>72.099999999999994</v>
      </c>
      <c r="E20" s="44">
        <v>74</v>
      </c>
      <c r="F20" s="45">
        <v>48</v>
      </c>
      <c r="G20" s="46">
        <f t="shared" si="1"/>
        <v>64.900000000000006</v>
      </c>
      <c r="H20" s="47"/>
      <c r="J20" s="251"/>
      <c r="K20" s="50"/>
      <c r="L20" s="50"/>
      <c r="M20" s="290"/>
    </row>
    <row r="21" spans="1:13" ht="34.200000000000003" customHeight="1" x14ac:dyDescent="0.25">
      <c r="A21" s="43" t="s">
        <v>28</v>
      </c>
      <c r="B21" s="44">
        <v>1054</v>
      </c>
      <c r="C21" s="45">
        <v>871</v>
      </c>
      <c r="D21" s="46">
        <f t="shared" si="0"/>
        <v>82.6</v>
      </c>
      <c r="E21" s="44">
        <v>55</v>
      </c>
      <c r="F21" s="45">
        <v>55</v>
      </c>
      <c r="G21" s="46">
        <f t="shared" si="1"/>
        <v>100</v>
      </c>
      <c r="H21" s="47"/>
      <c r="J21" s="251"/>
      <c r="K21" s="50"/>
      <c r="L21" s="50"/>
      <c r="M21" s="290"/>
    </row>
    <row r="22" spans="1:13" ht="34.200000000000003" customHeight="1" x14ac:dyDescent="0.25">
      <c r="A22" s="43" t="s">
        <v>29</v>
      </c>
      <c r="B22" s="44">
        <v>2500</v>
      </c>
      <c r="C22" s="45">
        <v>1784</v>
      </c>
      <c r="D22" s="46">
        <f t="shared" si="0"/>
        <v>71.400000000000006</v>
      </c>
      <c r="E22" s="44">
        <v>349</v>
      </c>
      <c r="F22" s="45">
        <v>216</v>
      </c>
      <c r="G22" s="46">
        <f t="shared" si="1"/>
        <v>61.9</v>
      </c>
      <c r="H22" s="47"/>
      <c r="J22" s="251"/>
      <c r="K22" s="50"/>
      <c r="L22" s="50"/>
      <c r="M22" s="290"/>
    </row>
    <row r="23" spans="1:13" ht="34.200000000000003" customHeight="1" x14ac:dyDescent="0.25">
      <c r="A23" s="43" t="s">
        <v>30</v>
      </c>
      <c r="B23" s="44">
        <v>1716</v>
      </c>
      <c r="C23" s="45">
        <v>1322</v>
      </c>
      <c r="D23" s="46">
        <f t="shared" si="0"/>
        <v>77</v>
      </c>
      <c r="E23" s="44">
        <v>174</v>
      </c>
      <c r="F23" s="45">
        <v>132</v>
      </c>
      <c r="G23" s="46">
        <f t="shared" si="1"/>
        <v>75.900000000000006</v>
      </c>
      <c r="H23" s="47"/>
      <c r="J23" s="251"/>
      <c r="K23" s="50"/>
      <c r="L23" s="50"/>
      <c r="M23" s="290"/>
    </row>
    <row r="24" spans="1:13" ht="34.200000000000003" customHeight="1" x14ac:dyDescent="0.25">
      <c r="A24" s="43" t="s">
        <v>31</v>
      </c>
      <c r="B24" s="44">
        <v>195</v>
      </c>
      <c r="C24" s="45">
        <v>117</v>
      </c>
      <c r="D24" s="46">
        <f t="shared" si="0"/>
        <v>60</v>
      </c>
      <c r="E24" s="44">
        <v>36</v>
      </c>
      <c r="F24" s="45">
        <v>7</v>
      </c>
      <c r="G24" s="46">
        <f t="shared" si="1"/>
        <v>19.399999999999999</v>
      </c>
      <c r="H24" s="47"/>
      <c r="J24" s="251"/>
      <c r="K24" s="50"/>
      <c r="L24" s="50"/>
      <c r="M24" s="290"/>
    </row>
    <row r="25" spans="1:13" ht="34.200000000000003" customHeight="1" x14ac:dyDescent="0.25">
      <c r="A25" s="43" t="s">
        <v>32</v>
      </c>
      <c r="B25" s="44">
        <v>174</v>
      </c>
      <c r="C25" s="45">
        <v>88</v>
      </c>
      <c r="D25" s="46">
        <f t="shared" si="0"/>
        <v>50.6</v>
      </c>
      <c r="E25" s="44">
        <v>10</v>
      </c>
      <c r="F25" s="45">
        <v>12</v>
      </c>
      <c r="G25" s="46">
        <f t="shared" si="1"/>
        <v>120</v>
      </c>
      <c r="H25" s="47"/>
      <c r="J25" s="251"/>
      <c r="K25" s="50"/>
      <c r="L25" s="50"/>
      <c r="M25" s="290"/>
    </row>
    <row r="26" spans="1:13" ht="15.6" x14ac:dyDescent="0.25">
      <c r="A26" s="52"/>
      <c r="B26" s="52"/>
      <c r="C26" s="52"/>
      <c r="D26" s="52"/>
      <c r="E26" s="135"/>
      <c r="F26" s="135"/>
      <c r="G26" s="52"/>
      <c r="J26" s="49"/>
    </row>
    <row r="27" spans="1:13" ht="15.6" x14ac:dyDescent="0.25">
      <c r="A27" s="52"/>
      <c r="B27" s="52"/>
      <c r="C27" s="53"/>
      <c r="D27" s="52"/>
      <c r="E27" s="135"/>
      <c r="F27" s="135"/>
      <c r="G27" s="52"/>
      <c r="J27" s="49"/>
    </row>
    <row r="28" spans="1:13" x14ac:dyDescent="0.25">
      <c r="A28" s="52"/>
      <c r="B28" s="52"/>
      <c r="C28" s="52"/>
      <c r="D28" s="52"/>
      <c r="E28" s="135"/>
      <c r="F28" s="135"/>
      <c r="G28" s="52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0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37.109375" style="48" customWidth="1"/>
    <col min="2" max="2" width="12.109375" style="48" customWidth="1"/>
    <col min="3" max="3" width="12.5546875" style="48" customWidth="1"/>
    <col min="4" max="4" width="13" style="48" customWidth="1"/>
    <col min="5" max="6" width="14.109375" style="48" customWidth="1"/>
    <col min="7" max="7" width="12.44140625" style="48" customWidth="1"/>
    <col min="8" max="9" width="8.88671875" style="48"/>
    <col min="10" max="10" width="11.5546875" style="48" customWidth="1"/>
    <col min="11" max="256" width="8.88671875" style="48"/>
    <col min="257" max="257" width="37.109375" style="48" customWidth="1"/>
    <col min="258" max="258" width="12.109375" style="48" customWidth="1"/>
    <col min="259" max="259" width="12.5546875" style="48" customWidth="1"/>
    <col min="260" max="260" width="13" style="48" customWidth="1"/>
    <col min="261" max="262" width="13.5546875" style="48" customWidth="1"/>
    <col min="263" max="263" width="12.44140625" style="48" customWidth="1"/>
    <col min="264" max="265" width="8.88671875" style="48"/>
    <col min="266" max="266" width="11.5546875" style="48" customWidth="1"/>
    <col min="267" max="512" width="8.88671875" style="48"/>
    <col min="513" max="513" width="37.109375" style="48" customWidth="1"/>
    <col min="514" max="514" width="12.109375" style="48" customWidth="1"/>
    <col min="515" max="515" width="12.5546875" style="48" customWidth="1"/>
    <col min="516" max="516" width="13" style="48" customWidth="1"/>
    <col min="517" max="518" width="13.5546875" style="48" customWidth="1"/>
    <col min="519" max="519" width="12.44140625" style="48" customWidth="1"/>
    <col min="520" max="521" width="8.88671875" style="48"/>
    <col min="522" max="522" width="11.5546875" style="48" customWidth="1"/>
    <col min="523" max="768" width="8.88671875" style="48"/>
    <col min="769" max="769" width="37.109375" style="48" customWidth="1"/>
    <col min="770" max="770" width="12.109375" style="48" customWidth="1"/>
    <col min="771" max="771" width="12.5546875" style="48" customWidth="1"/>
    <col min="772" max="772" width="13" style="48" customWidth="1"/>
    <col min="773" max="774" width="13.5546875" style="48" customWidth="1"/>
    <col min="775" max="775" width="12.44140625" style="48" customWidth="1"/>
    <col min="776" max="777" width="8.88671875" style="48"/>
    <col min="778" max="778" width="11.5546875" style="48" customWidth="1"/>
    <col min="779" max="1024" width="8.88671875" style="48"/>
    <col min="1025" max="1025" width="37.109375" style="48" customWidth="1"/>
    <col min="1026" max="1026" width="12.109375" style="48" customWidth="1"/>
    <col min="1027" max="1027" width="12.5546875" style="48" customWidth="1"/>
    <col min="1028" max="1028" width="13" style="48" customWidth="1"/>
    <col min="1029" max="1030" width="13.5546875" style="48" customWidth="1"/>
    <col min="1031" max="1031" width="12.44140625" style="48" customWidth="1"/>
    <col min="1032" max="1033" width="8.88671875" style="48"/>
    <col min="1034" max="1034" width="11.5546875" style="48" customWidth="1"/>
    <col min="1035" max="1280" width="8.88671875" style="48"/>
    <col min="1281" max="1281" width="37.109375" style="48" customWidth="1"/>
    <col min="1282" max="1282" width="12.109375" style="48" customWidth="1"/>
    <col min="1283" max="1283" width="12.5546875" style="48" customWidth="1"/>
    <col min="1284" max="1284" width="13" style="48" customWidth="1"/>
    <col min="1285" max="1286" width="13.5546875" style="48" customWidth="1"/>
    <col min="1287" max="1287" width="12.44140625" style="48" customWidth="1"/>
    <col min="1288" max="1289" width="8.88671875" style="48"/>
    <col min="1290" max="1290" width="11.5546875" style="48" customWidth="1"/>
    <col min="1291" max="1536" width="8.88671875" style="48"/>
    <col min="1537" max="1537" width="37.109375" style="48" customWidth="1"/>
    <col min="1538" max="1538" width="12.109375" style="48" customWidth="1"/>
    <col min="1539" max="1539" width="12.5546875" style="48" customWidth="1"/>
    <col min="1540" max="1540" width="13" style="48" customWidth="1"/>
    <col min="1541" max="1542" width="13.5546875" style="48" customWidth="1"/>
    <col min="1543" max="1543" width="12.44140625" style="48" customWidth="1"/>
    <col min="1544" max="1545" width="8.88671875" style="48"/>
    <col min="1546" max="1546" width="11.5546875" style="48" customWidth="1"/>
    <col min="1547" max="1792" width="8.88671875" style="48"/>
    <col min="1793" max="1793" width="37.109375" style="48" customWidth="1"/>
    <col min="1794" max="1794" width="12.109375" style="48" customWidth="1"/>
    <col min="1795" max="1795" width="12.5546875" style="48" customWidth="1"/>
    <col min="1796" max="1796" width="13" style="48" customWidth="1"/>
    <col min="1797" max="1798" width="13.5546875" style="48" customWidth="1"/>
    <col min="1799" max="1799" width="12.44140625" style="48" customWidth="1"/>
    <col min="1800" max="1801" width="8.88671875" style="48"/>
    <col min="1802" max="1802" width="11.5546875" style="48" customWidth="1"/>
    <col min="1803" max="2048" width="8.88671875" style="48"/>
    <col min="2049" max="2049" width="37.109375" style="48" customWidth="1"/>
    <col min="2050" max="2050" width="12.109375" style="48" customWidth="1"/>
    <col min="2051" max="2051" width="12.5546875" style="48" customWidth="1"/>
    <col min="2052" max="2052" width="13" style="48" customWidth="1"/>
    <col min="2053" max="2054" width="13.5546875" style="48" customWidth="1"/>
    <col min="2055" max="2055" width="12.44140625" style="48" customWidth="1"/>
    <col min="2056" max="2057" width="8.88671875" style="48"/>
    <col min="2058" max="2058" width="11.5546875" style="48" customWidth="1"/>
    <col min="2059" max="2304" width="8.88671875" style="48"/>
    <col min="2305" max="2305" width="37.109375" style="48" customWidth="1"/>
    <col min="2306" max="2306" width="12.109375" style="48" customWidth="1"/>
    <col min="2307" max="2307" width="12.5546875" style="48" customWidth="1"/>
    <col min="2308" max="2308" width="13" style="48" customWidth="1"/>
    <col min="2309" max="2310" width="13.5546875" style="48" customWidth="1"/>
    <col min="2311" max="2311" width="12.44140625" style="48" customWidth="1"/>
    <col min="2312" max="2313" width="8.88671875" style="48"/>
    <col min="2314" max="2314" width="11.5546875" style="48" customWidth="1"/>
    <col min="2315" max="2560" width="8.88671875" style="48"/>
    <col min="2561" max="2561" width="37.109375" style="48" customWidth="1"/>
    <col min="2562" max="2562" width="12.109375" style="48" customWidth="1"/>
    <col min="2563" max="2563" width="12.5546875" style="48" customWidth="1"/>
    <col min="2564" max="2564" width="13" style="48" customWidth="1"/>
    <col min="2565" max="2566" width="13.5546875" style="48" customWidth="1"/>
    <col min="2567" max="2567" width="12.44140625" style="48" customWidth="1"/>
    <col min="2568" max="2569" width="8.88671875" style="48"/>
    <col min="2570" max="2570" width="11.5546875" style="48" customWidth="1"/>
    <col min="2571" max="2816" width="8.88671875" style="48"/>
    <col min="2817" max="2817" width="37.109375" style="48" customWidth="1"/>
    <col min="2818" max="2818" width="12.109375" style="48" customWidth="1"/>
    <col min="2819" max="2819" width="12.5546875" style="48" customWidth="1"/>
    <col min="2820" max="2820" width="13" style="48" customWidth="1"/>
    <col min="2821" max="2822" width="13.5546875" style="48" customWidth="1"/>
    <col min="2823" max="2823" width="12.44140625" style="48" customWidth="1"/>
    <col min="2824" max="2825" width="8.88671875" style="48"/>
    <col min="2826" max="2826" width="11.5546875" style="48" customWidth="1"/>
    <col min="2827" max="3072" width="8.88671875" style="48"/>
    <col min="3073" max="3073" width="37.109375" style="48" customWidth="1"/>
    <col min="3074" max="3074" width="12.109375" style="48" customWidth="1"/>
    <col min="3075" max="3075" width="12.5546875" style="48" customWidth="1"/>
    <col min="3076" max="3076" width="13" style="48" customWidth="1"/>
    <col min="3077" max="3078" width="13.5546875" style="48" customWidth="1"/>
    <col min="3079" max="3079" width="12.44140625" style="48" customWidth="1"/>
    <col min="3080" max="3081" width="8.88671875" style="48"/>
    <col min="3082" max="3082" width="11.5546875" style="48" customWidth="1"/>
    <col min="3083" max="3328" width="8.88671875" style="48"/>
    <col min="3329" max="3329" width="37.109375" style="48" customWidth="1"/>
    <col min="3330" max="3330" width="12.109375" style="48" customWidth="1"/>
    <col min="3331" max="3331" width="12.5546875" style="48" customWidth="1"/>
    <col min="3332" max="3332" width="13" style="48" customWidth="1"/>
    <col min="3333" max="3334" width="13.5546875" style="48" customWidth="1"/>
    <col min="3335" max="3335" width="12.44140625" style="48" customWidth="1"/>
    <col min="3336" max="3337" width="8.88671875" style="48"/>
    <col min="3338" max="3338" width="11.5546875" style="48" customWidth="1"/>
    <col min="3339" max="3584" width="8.88671875" style="48"/>
    <col min="3585" max="3585" width="37.109375" style="48" customWidth="1"/>
    <col min="3586" max="3586" width="12.109375" style="48" customWidth="1"/>
    <col min="3587" max="3587" width="12.5546875" style="48" customWidth="1"/>
    <col min="3588" max="3588" width="13" style="48" customWidth="1"/>
    <col min="3589" max="3590" width="13.5546875" style="48" customWidth="1"/>
    <col min="3591" max="3591" width="12.44140625" style="48" customWidth="1"/>
    <col min="3592" max="3593" width="8.88671875" style="48"/>
    <col min="3594" max="3594" width="11.5546875" style="48" customWidth="1"/>
    <col min="3595" max="3840" width="8.88671875" style="48"/>
    <col min="3841" max="3841" width="37.109375" style="48" customWidth="1"/>
    <col min="3842" max="3842" width="12.109375" style="48" customWidth="1"/>
    <col min="3843" max="3843" width="12.5546875" style="48" customWidth="1"/>
    <col min="3844" max="3844" width="13" style="48" customWidth="1"/>
    <col min="3845" max="3846" width="13.5546875" style="48" customWidth="1"/>
    <col min="3847" max="3847" width="12.44140625" style="48" customWidth="1"/>
    <col min="3848" max="3849" width="8.88671875" style="48"/>
    <col min="3850" max="3850" width="11.5546875" style="48" customWidth="1"/>
    <col min="3851" max="4096" width="8.88671875" style="48"/>
    <col min="4097" max="4097" width="37.109375" style="48" customWidth="1"/>
    <col min="4098" max="4098" width="12.109375" style="48" customWidth="1"/>
    <col min="4099" max="4099" width="12.5546875" style="48" customWidth="1"/>
    <col min="4100" max="4100" width="13" style="48" customWidth="1"/>
    <col min="4101" max="4102" width="13.5546875" style="48" customWidth="1"/>
    <col min="4103" max="4103" width="12.44140625" style="48" customWidth="1"/>
    <col min="4104" max="4105" width="8.88671875" style="48"/>
    <col min="4106" max="4106" width="11.5546875" style="48" customWidth="1"/>
    <col min="4107" max="4352" width="8.88671875" style="48"/>
    <col min="4353" max="4353" width="37.109375" style="48" customWidth="1"/>
    <col min="4354" max="4354" width="12.109375" style="48" customWidth="1"/>
    <col min="4355" max="4355" width="12.5546875" style="48" customWidth="1"/>
    <col min="4356" max="4356" width="13" style="48" customWidth="1"/>
    <col min="4357" max="4358" width="13.5546875" style="48" customWidth="1"/>
    <col min="4359" max="4359" width="12.44140625" style="48" customWidth="1"/>
    <col min="4360" max="4361" width="8.88671875" style="48"/>
    <col min="4362" max="4362" width="11.5546875" style="48" customWidth="1"/>
    <col min="4363" max="4608" width="8.88671875" style="48"/>
    <col min="4609" max="4609" width="37.109375" style="48" customWidth="1"/>
    <col min="4610" max="4610" width="12.109375" style="48" customWidth="1"/>
    <col min="4611" max="4611" width="12.5546875" style="48" customWidth="1"/>
    <col min="4612" max="4612" width="13" style="48" customWidth="1"/>
    <col min="4613" max="4614" width="13.5546875" style="48" customWidth="1"/>
    <col min="4615" max="4615" width="12.44140625" style="48" customWidth="1"/>
    <col min="4616" max="4617" width="8.88671875" style="48"/>
    <col min="4618" max="4618" width="11.5546875" style="48" customWidth="1"/>
    <col min="4619" max="4864" width="8.88671875" style="48"/>
    <col min="4865" max="4865" width="37.109375" style="48" customWidth="1"/>
    <col min="4866" max="4866" width="12.109375" style="48" customWidth="1"/>
    <col min="4867" max="4867" width="12.5546875" style="48" customWidth="1"/>
    <col min="4868" max="4868" width="13" style="48" customWidth="1"/>
    <col min="4869" max="4870" width="13.5546875" style="48" customWidth="1"/>
    <col min="4871" max="4871" width="12.44140625" style="48" customWidth="1"/>
    <col min="4872" max="4873" width="8.88671875" style="48"/>
    <col min="4874" max="4874" width="11.5546875" style="48" customWidth="1"/>
    <col min="4875" max="5120" width="8.88671875" style="48"/>
    <col min="5121" max="5121" width="37.109375" style="48" customWidth="1"/>
    <col min="5122" max="5122" width="12.109375" style="48" customWidth="1"/>
    <col min="5123" max="5123" width="12.5546875" style="48" customWidth="1"/>
    <col min="5124" max="5124" width="13" style="48" customWidth="1"/>
    <col min="5125" max="5126" width="13.5546875" style="48" customWidth="1"/>
    <col min="5127" max="5127" width="12.44140625" style="48" customWidth="1"/>
    <col min="5128" max="5129" width="8.88671875" style="48"/>
    <col min="5130" max="5130" width="11.5546875" style="48" customWidth="1"/>
    <col min="5131" max="5376" width="8.88671875" style="48"/>
    <col min="5377" max="5377" width="37.109375" style="48" customWidth="1"/>
    <col min="5378" max="5378" width="12.109375" style="48" customWidth="1"/>
    <col min="5379" max="5379" width="12.5546875" style="48" customWidth="1"/>
    <col min="5380" max="5380" width="13" style="48" customWidth="1"/>
    <col min="5381" max="5382" width="13.5546875" style="48" customWidth="1"/>
    <col min="5383" max="5383" width="12.44140625" style="48" customWidth="1"/>
    <col min="5384" max="5385" width="8.88671875" style="48"/>
    <col min="5386" max="5386" width="11.5546875" style="48" customWidth="1"/>
    <col min="5387" max="5632" width="8.88671875" style="48"/>
    <col min="5633" max="5633" width="37.109375" style="48" customWidth="1"/>
    <col min="5634" max="5634" width="12.109375" style="48" customWidth="1"/>
    <col min="5635" max="5635" width="12.5546875" style="48" customWidth="1"/>
    <col min="5636" max="5636" width="13" style="48" customWidth="1"/>
    <col min="5637" max="5638" width="13.5546875" style="48" customWidth="1"/>
    <col min="5639" max="5639" width="12.44140625" style="48" customWidth="1"/>
    <col min="5640" max="5641" width="8.88671875" style="48"/>
    <col min="5642" max="5642" width="11.5546875" style="48" customWidth="1"/>
    <col min="5643" max="5888" width="8.88671875" style="48"/>
    <col min="5889" max="5889" width="37.109375" style="48" customWidth="1"/>
    <col min="5890" max="5890" width="12.109375" style="48" customWidth="1"/>
    <col min="5891" max="5891" width="12.5546875" style="48" customWidth="1"/>
    <col min="5892" max="5892" width="13" style="48" customWidth="1"/>
    <col min="5893" max="5894" width="13.5546875" style="48" customWidth="1"/>
    <col min="5895" max="5895" width="12.44140625" style="48" customWidth="1"/>
    <col min="5896" max="5897" width="8.88671875" style="48"/>
    <col min="5898" max="5898" width="11.5546875" style="48" customWidth="1"/>
    <col min="5899" max="6144" width="8.88671875" style="48"/>
    <col min="6145" max="6145" width="37.109375" style="48" customWidth="1"/>
    <col min="6146" max="6146" width="12.109375" style="48" customWidth="1"/>
    <col min="6147" max="6147" width="12.5546875" style="48" customWidth="1"/>
    <col min="6148" max="6148" width="13" style="48" customWidth="1"/>
    <col min="6149" max="6150" width="13.5546875" style="48" customWidth="1"/>
    <col min="6151" max="6151" width="12.44140625" style="48" customWidth="1"/>
    <col min="6152" max="6153" width="8.88671875" style="48"/>
    <col min="6154" max="6154" width="11.5546875" style="48" customWidth="1"/>
    <col min="6155" max="6400" width="8.88671875" style="48"/>
    <col min="6401" max="6401" width="37.109375" style="48" customWidth="1"/>
    <col min="6402" max="6402" width="12.109375" style="48" customWidth="1"/>
    <col min="6403" max="6403" width="12.5546875" style="48" customWidth="1"/>
    <col min="6404" max="6404" width="13" style="48" customWidth="1"/>
    <col min="6405" max="6406" width="13.5546875" style="48" customWidth="1"/>
    <col min="6407" max="6407" width="12.44140625" style="48" customWidth="1"/>
    <col min="6408" max="6409" width="8.88671875" style="48"/>
    <col min="6410" max="6410" width="11.5546875" style="48" customWidth="1"/>
    <col min="6411" max="6656" width="8.88671875" style="48"/>
    <col min="6657" max="6657" width="37.109375" style="48" customWidth="1"/>
    <col min="6658" max="6658" width="12.109375" style="48" customWidth="1"/>
    <col min="6659" max="6659" width="12.5546875" style="48" customWidth="1"/>
    <col min="6660" max="6660" width="13" style="48" customWidth="1"/>
    <col min="6661" max="6662" width="13.5546875" style="48" customWidth="1"/>
    <col min="6663" max="6663" width="12.44140625" style="48" customWidth="1"/>
    <col min="6664" max="6665" width="8.88671875" style="48"/>
    <col min="6666" max="6666" width="11.5546875" style="48" customWidth="1"/>
    <col min="6667" max="6912" width="8.88671875" style="48"/>
    <col min="6913" max="6913" width="37.109375" style="48" customWidth="1"/>
    <col min="6914" max="6914" width="12.109375" style="48" customWidth="1"/>
    <col min="6915" max="6915" width="12.5546875" style="48" customWidth="1"/>
    <col min="6916" max="6916" width="13" style="48" customWidth="1"/>
    <col min="6917" max="6918" width="13.5546875" style="48" customWidth="1"/>
    <col min="6919" max="6919" width="12.44140625" style="48" customWidth="1"/>
    <col min="6920" max="6921" width="8.88671875" style="48"/>
    <col min="6922" max="6922" width="11.5546875" style="48" customWidth="1"/>
    <col min="6923" max="7168" width="8.88671875" style="48"/>
    <col min="7169" max="7169" width="37.109375" style="48" customWidth="1"/>
    <col min="7170" max="7170" width="12.109375" style="48" customWidth="1"/>
    <col min="7171" max="7171" width="12.5546875" style="48" customWidth="1"/>
    <col min="7172" max="7172" width="13" style="48" customWidth="1"/>
    <col min="7173" max="7174" width="13.5546875" style="48" customWidth="1"/>
    <col min="7175" max="7175" width="12.44140625" style="48" customWidth="1"/>
    <col min="7176" max="7177" width="8.88671875" style="48"/>
    <col min="7178" max="7178" width="11.5546875" style="48" customWidth="1"/>
    <col min="7179" max="7424" width="8.88671875" style="48"/>
    <col min="7425" max="7425" width="37.109375" style="48" customWidth="1"/>
    <col min="7426" max="7426" width="12.109375" style="48" customWidth="1"/>
    <col min="7427" max="7427" width="12.5546875" style="48" customWidth="1"/>
    <col min="7428" max="7428" width="13" style="48" customWidth="1"/>
    <col min="7429" max="7430" width="13.5546875" style="48" customWidth="1"/>
    <col min="7431" max="7431" width="12.44140625" style="48" customWidth="1"/>
    <col min="7432" max="7433" width="8.88671875" style="48"/>
    <col min="7434" max="7434" width="11.5546875" style="48" customWidth="1"/>
    <col min="7435" max="7680" width="8.88671875" style="48"/>
    <col min="7681" max="7681" width="37.109375" style="48" customWidth="1"/>
    <col min="7682" max="7682" width="12.109375" style="48" customWidth="1"/>
    <col min="7683" max="7683" width="12.5546875" style="48" customWidth="1"/>
    <col min="7684" max="7684" width="13" style="48" customWidth="1"/>
    <col min="7685" max="7686" width="13.5546875" style="48" customWidth="1"/>
    <col min="7687" max="7687" width="12.44140625" style="48" customWidth="1"/>
    <col min="7688" max="7689" width="8.88671875" style="48"/>
    <col min="7690" max="7690" width="11.5546875" style="48" customWidth="1"/>
    <col min="7691" max="7936" width="8.88671875" style="48"/>
    <col min="7937" max="7937" width="37.109375" style="48" customWidth="1"/>
    <col min="7938" max="7938" width="12.109375" style="48" customWidth="1"/>
    <col min="7939" max="7939" width="12.5546875" style="48" customWidth="1"/>
    <col min="7940" max="7940" width="13" style="48" customWidth="1"/>
    <col min="7941" max="7942" width="13.5546875" style="48" customWidth="1"/>
    <col min="7943" max="7943" width="12.44140625" style="48" customWidth="1"/>
    <col min="7944" max="7945" width="8.88671875" style="48"/>
    <col min="7946" max="7946" width="11.5546875" style="48" customWidth="1"/>
    <col min="7947" max="8192" width="8.88671875" style="48"/>
    <col min="8193" max="8193" width="37.109375" style="48" customWidth="1"/>
    <col min="8194" max="8194" width="12.109375" style="48" customWidth="1"/>
    <col min="8195" max="8195" width="12.5546875" style="48" customWidth="1"/>
    <col min="8196" max="8196" width="13" style="48" customWidth="1"/>
    <col min="8197" max="8198" width="13.5546875" style="48" customWidth="1"/>
    <col min="8199" max="8199" width="12.44140625" style="48" customWidth="1"/>
    <col min="8200" max="8201" width="8.88671875" style="48"/>
    <col min="8202" max="8202" width="11.5546875" style="48" customWidth="1"/>
    <col min="8203" max="8448" width="8.88671875" style="48"/>
    <col min="8449" max="8449" width="37.109375" style="48" customWidth="1"/>
    <col min="8450" max="8450" width="12.109375" style="48" customWidth="1"/>
    <col min="8451" max="8451" width="12.5546875" style="48" customWidth="1"/>
    <col min="8452" max="8452" width="13" style="48" customWidth="1"/>
    <col min="8453" max="8454" width="13.5546875" style="48" customWidth="1"/>
    <col min="8455" max="8455" width="12.44140625" style="48" customWidth="1"/>
    <col min="8456" max="8457" width="8.88671875" style="48"/>
    <col min="8458" max="8458" width="11.5546875" style="48" customWidth="1"/>
    <col min="8459" max="8704" width="8.88671875" style="48"/>
    <col min="8705" max="8705" width="37.109375" style="48" customWidth="1"/>
    <col min="8706" max="8706" width="12.109375" style="48" customWidth="1"/>
    <col min="8707" max="8707" width="12.5546875" style="48" customWidth="1"/>
    <col min="8708" max="8708" width="13" style="48" customWidth="1"/>
    <col min="8709" max="8710" width="13.5546875" style="48" customWidth="1"/>
    <col min="8711" max="8711" width="12.44140625" style="48" customWidth="1"/>
    <col min="8712" max="8713" width="8.88671875" style="48"/>
    <col min="8714" max="8714" width="11.5546875" style="48" customWidth="1"/>
    <col min="8715" max="8960" width="8.88671875" style="48"/>
    <col min="8961" max="8961" width="37.109375" style="48" customWidth="1"/>
    <col min="8962" max="8962" width="12.109375" style="48" customWidth="1"/>
    <col min="8963" max="8963" width="12.5546875" style="48" customWidth="1"/>
    <col min="8964" max="8964" width="13" style="48" customWidth="1"/>
    <col min="8965" max="8966" width="13.5546875" style="48" customWidth="1"/>
    <col min="8967" max="8967" width="12.44140625" style="48" customWidth="1"/>
    <col min="8968" max="8969" width="8.88671875" style="48"/>
    <col min="8970" max="8970" width="11.5546875" style="48" customWidth="1"/>
    <col min="8971" max="9216" width="8.88671875" style="48"/>
    <col min="9217" max="9217" width="37.109375" style="48" customWidth="1"/>
    <col min="9218" max="9218" width="12.109375" style="48" customWidth="1"/>
    <col min="9219" max="9219" width="12.5546875" style="48" customWidth="1"/>
    <col min="9220" max="9220" width="13" style="48" customWidth="1"/>
    <col min="9221" max="9222" width="13.5546875" style="48" customWidth="1"/>
    <col min="9223" max="9223" width="12.44140625" style="48" customWidth="1"/>
    <col min="9224" max="9225" width="8.88671875" style="48"/>
    <col min="9226" max="9226" width="11.5546875" style="48" customWidth="1"/>
    <col min="9227" max="9472" width="8.88671875" style="48"/>
    <col min="9473" max="9473" width="37.109375" style="48" customWidth="1"/>
    <col min="9474" max="9474" width="12.109375" style="48" customWidth="1"/>
    <col min="9475" max="9475" width="12.5546875" style="48" customWidth="1"/>
    <col min="9476" max="9476" width="13" style="48" customWidth="1"/>
    <col min="9477" max="9478" width="13.5546875" style="48" customWidth="1"/>
    <col min="9479" max="9479" width="12.44140625" style="48" customWidth="1"/>
    <col min="9480" max="9481" width="8.88671875" style="48"/>
    <col min="9482" max="9482" width="11.5546875" style="48" customWidth="1"/>
    <col min="9483" max="9728" width="8.88671875" style="48"/>
    <col min="9729" max="9729" width="37.109375" style="48" customWidth="1"/>
    <col min="9730" max="9730" width="12.109375" style="48" customWidth="1"/>
    <col min="9731" max="9731" width="12.5546875" style="48" customWidth="1"/>
    <col min="9732" max="9732" width="13" style="48" customWidth="1"/>
    <col min="9733" max="9734" width="13.5546875" style="48" customWidth="1"/>
    <col min="9735" max="9735" width="12.44140625" style="48" customWidth="1"/>
    <col min="9736" max="9737" width="8.88671875" style="48"/>
    <col min="9738" max="9738" width="11.5546875" style="48" customWidth="1"/>
    <col min="9739" max="9984" width="8.88671875" style="48"/>
    <col min="9985" max="9985" width="37.109375" style="48" customWidth="1"/>
    <col min="9986" max="9986" width="12.109375" style="48" customWidth="1"/>
    <col min="9987" max="9987" width="12.5546875" style="48" customWidth="1"/>
    <col min="9988" max="9988" width="13" style="48" customWidth="1"/>
    <col min="9989" max="9990" width="13.5546875" style="48" customWidth="1"/>
    <col min="9991" max="9991" width="12.44140625" style="48" customWidth="1"/>
    <col min="9992" max="9993" width="8.88671875" style="48"/>
    <col min="9994" max="9994" width="11.5546875" style="48" customWidth="1"/>
    <col min="9995" max="10240" width="8.88671875" style="48"/>
    <col min="10241" max="10241" width="37.109375" style="48" customWidth="1"/>
    <col min="10242" max="10242" width="12.109375" style="48" customWidth="1"/>
    <col min="10243" max="10243" width="12.5546875" style="48" customWidth="1"/>
    <col min="10244" max="10244" width="13" style="48" customWidth="1"/>
    <col min="10245" max="10246" width="13.5546875" style="48" customWidth="1"/>
    <col min="10247" max="10247" width="12.44140625" style="48" customWidth="1"/>
    <col min="10248" max="10249" width="8.88671875" style="48"/>
    <col min="10250" max="10250" width="11.5546875" style="48" customWidth="1"/>
    <col min="10251" max="10496" width="8.88671875" style="48"/>
    <col min="10497" max="10497" width="37.109375" style="48" customWidth="1"/>
    <col min="10498" max="10498" width="12.109375" style="48" customWidth="1"/>
    <col min="10499" max="10499" width="12.5546875" style="48" customWidth="1"/>
    <col min="10500" max="10500" width="13" style="48" customWidth="1"/>
    <col min="10501" max="10502" width="13.5546875" style="48" customWidth="1"/>
    <col min="10503" max="10503" width="12.44140625" style="48" customWidth="1"/>
    <col min="10504" max="10505" width="8.88671875" style="48"/>
    <col min="10506" max="10506" width="11.5546875" style="48" customWidth="1"/>
    <col min="10507" max="10752" width="8.88671875" style="48"/>
    <col min="10753" max="10753" width="37.109375" style="48" customWidth="1"/>
    <col min="10754" max="10754" width="12.109375" style="48" customWidth="1"/>
    <col min="10755" max="10755" width="12.5546875" style="48" customWidth="1"/>
    <col min="10756" max="10756" width="13" style="48" customWidth="1"/>
    <col min="10757" max="10758" width="13.5546875" style="48" customWidth="1"/>
    <col min="10759" max="10759" width="12.44140625" style="48" customWidth="1"/>
    <col min="10760" max="10761" width="8.88671875" style="48"/>
    <col min="10762" max="10762" width="11.5546875" style="48" customWidth="1"/>
    <col min="10763" max="11008" width="8.88671875" style="48"/>
    <col min="11009" max="11009" width="37.109375" style="48" customWidth="1"/>
    <col min="11010" max="11010" width="12.109375" style="48" customWidth="1"/>
    <col min="11011" max="11011" width="12.5546875" style="48" customWidth="1"/>
    <col min="11012" max="11012" width="13" style="48" customWidth="1"/>
    <col min="11013" max="11014" width="13.5546875" style="48" customWidth="1"/>
    <col min="11015" max="11015" width="12.44140625" style="48" customWidth="1"/>
    <col min="11016" max="11017" width="8.88671875" style="48"/>
    <col min="11018" max="11018" width="11.5546875" style="48" customWidth="1"/>
    <col min="11019" max="11264" width="8.88671875" style="48"/>
    <col min="11265" max="11265" width="37.109375" style="48" customWidth="1"/>
    <col min="11266" max="11266" width="12.109375" style="48" customWidth="1"/>
    <col min="11267" max="11267" width="12.5546875" style="48" customWidth="1"/>
    <col min="11268" max="11268" width="13" style="48" customWidth="1"/>
    <col min="11269" max="11270" width="13.5546875" style="48" customWidth="1"/>
    <col min="11271" max="11271" width="12.44140625" style="48" customWidth="1"/>
    <col min="11272" max="11273" width="8.88671875" style="48"/>
    <col min="11274" max="11274" width="11.5546875" style="48" customWidth="1"/>
    <col min="11275" max="11520" width="8.88671875" style="48"/>
    <col min="11521" max="11521" width="37.109375" style="48" customWidth="1"/>
    <col min="11522" max="11522" width="12.109375" style="48" customWidth="1"/>
    <col min="11523" max="11523" width="12.5546875" style="48" customWidth="1"/>
    <col min="11524" max="11524" width="13" style="48" customWidth="1"/>
    <col min="11525" max="11526" width="13.5546875" style="48" customWidth="1"/>
    <col min="11527" max="11527" width="12.44140625" style="48" customWidth="1"/>
    <col min="11528" max="11529" width="8.88671875" style="48"/>
    <col min="11530" max="11530" width="11.5546875" style="48" customWidth="1"/>
    <col min="11531" max="11776" width="8.88671875" style="48"/>
    <col min="11777" max="11777" width="37.109375" style="48" customWidth="1"/>
    <col min="11778" max="11778" width="12.109375" style="48" customWidth="1"/>
    <col min="11779" max="11779" width="12.5546875" style="48" customWidth="1"/>
    <col min="11780" max="11780" width="13" style="48" customWidth="1"/>
    <col min="11781" max="11782" width="13.5546875" style="48" customWidth="1"/>
    <col min="11783" max="11783" width="12.44140625" style="48" customWidth="1"/>
    <col min="11784" max="11785" width="8.88671875" style="48"/>
    <col min="11786" max="11786" width="11.5546875" style="48" customWidth="1"/>
    <col min="11787" max="12032" width="8.88671875" style="48"/>
    <col min="12033" max="12033" width="37.109375" style="48" customWidth="1"/>
    <col min="12034" max="12034" width="12.109375" style="48" customWidth="1"/>
    <col min="12035" max="12035" width="12.5546875" style="48" customWidth="1"/>
    <col min="12036" max="12036" width="13" style="48" customWidth="1"/>
    <col min="12037" max="12038" width="13.5546875" style="48" customWidth="1"/>
    <col min="12039" max="12039" width="12.44140625" style="48" customWidth="1"/>
    <col min="12040" max="12041" width="8.88671875" style="48"/>
    <col min="12042" max="12042" width="11.5546875" style="48" customWidth="1"/>
    <col min="12043" max="12288" width="8.88671875" style="48"/>
    <col min="12289" max="12289" width="37.109375" style="48" customWidth="1"/>
    <col min="12290" max="12290" width="12.109375" style="48" customWidth="1"/>
    <col min="12291" max="12291" width="12.5546875" style="48" customWidth="1"/>
    <col min="12292" max="12292" width="13" style="48" customWidth="1"/>
    <col min="12293" max="12294" width="13.5546875" style="48" customWidth="1"/>
    <col min="12295" max="12295" width="12.44140625" style="48" customWidth="1"/>
    <col min="12296" max="12297" width="8.88671875" style="48"/>
    <col min="12298" max="12298" width="11.5546875" style="48" customWidth="1"/>
    <col min="12299" max="12544" width="8.88671875" style="48"/>
    <col min="12545" max="12545" width="37.109375" style="48" customWidth="1"/>
    <col min="12546" max="12546" width="12.109375" style="48" customWidth="1"/>
    <col min="12547" max="12547" width="12.5546875" style="48" customWidth="1"/>
    <col min="12548" max="12548" width="13" style="48" customWidth="1"/>
    <col min="12549" max="12550" width="13.5546875" style="48" customWidth="1"/>
    <col min="12551" max="12551" width="12.44140625" style="48" customWidth="1"/>
    <col min="12552" max="12553" width="8.88671875" style="48"/>
    <col min="12554" max="12554" width="11.5546875" style="48" customWidth="1"/>
    <col min="12555" max="12800" width="8.88671875" style="48"/>
    <col min="12801" max="12801" width="37.109375" style="48" customWidth="1"/>
    <col min="12802" max="12802" width="12.109375" style="48" customWidth="1"/>
    <col min="12803" max="12803" width="12.5546875" style="48" customWidth="1"/>
    <col min="12804" max="12804" width="13" style="48" customWidth="1"/>
    <col min="12805" max="12806" width="13.5546875" style="48" customWidth="1"/>
    <col min="12807" max="12807" width="12.44140625" style="48" customWidth="1"/>
    <col min="12808" max="12809" width="8.88671875" style="48"/>
    <col min="12810" max="12810" width="11.5546875" style="48" customWidth="1"/>
    <col min="12811" max="13056" width="8.88671875" style="48"/>
    <col min="13057" max="13057" width="37.109375" style="48" customWidth="1"/>
    <col min="13058" max="13058" width="12.109375" style="48" customWidth="1"/>
    <col min="13059" max="13059" width="12.5546875" style="48" customWidth="1"/>
    <col min="13060" max="13060" width="13" style="48" customWidth="1"/>
    <col min="13061" max="13062" width="13.5546875" style="48" customWidth="1"/>
    <col min="13063" max="13063" width="12.44140625" style="48" customWidth="1"/>
    <col min="13064" max="13065" width="8.88671875" style="48"/>
    <col min="13066" max="13066" width="11.5546875" style="48" customWidth="1"/>
    <col min="13067" max="13312" width="8.88671875" style="48"/>
    <col min="13313" max="13313" width="37.109375" style="48" customWidth="1"/>
    <col min="13314" max="13314" width="12.109375" style="48" customWidth="1"/>
    <col min="13315" max="13315" width="12.5546875" style="48" customWidth="1"/>
    <col min="13316" max="13316" width="13" style="48" customWidth="1"/>
    <col min="13317" max="13318" width="13.5546875" style="48" customWidth="1"/>
    <col min="13319" max="13319" width="12.44140625" style="48" customWidth="1"/>
    <col min="13320" max="13321" width="8.88671875" style="48"/>
    <col min="13322" max="13322" width="11.5546875" style="48" customWidth="1"/>
    <col min="13323" max="13568" width="8.88671875" style="48"/>
    <col min="13569" max="13569" width="37.109375" style="48" customWidth="1"/>
    <col min="13570" max="13570" width="12.109375" style="48" customWidth="1"/>
    <col min="13571" max="13571" width="12.5546875" style="48" customWidth="1"/>
    <col min="13572" max="13572" width="13" style="48" customWidth="1"/>
    <col min="13573" max="13574" width="13.5546875" style="48" customWidth="1"/>
    <col min="13575" max="13575" width="12.44140625" style="48" customWidth="1"/>
    <col min="13576" max="13577" width="8.88671875" style="48"/>
    <col min="13578" max="13578" width="11.5546875" style="48" customWidth="1"/>
    <col min="13579" max="13824" width="8.88671875" style="48"/>
    <col min="13825" max="13825" width="37.109375" style="48" customWidth="1"/>
    <col min="13826" max="13826" width="12.109375" style="48" customWidth="1"/>
    <col min="13827" max="13827" width="12.5546875" style="48" customWidth="1"/>
    <col min="13828" max="13828" width="13" style="48" customWidth="1"/>
    <col min="13829" max="13830" width="13.5546875" style="48" customWidth="1"/>
    <col min="13831" max="13831" width="12.44140625" style="48" customWidth="1"/>
    <col min="13832" max="13833" width="8.88671875" style="48"/>
    <col min="13834" max="13834" width="11.5546875" style="48" customWidth="1"/>
    <col min="13835" max="14080" width="8.88671875" style="48"/>
    <col min="14081" max="14081" width="37.109375" style="48" customWidth="1"/>
    <col min="14082" max="14082" width="12.109375" style="48" customWidth="1"/>
    <col min="14083" max="14083" width="12.5546875" style="48" customWidth="1"/>
    <col min="14084" max="14084" width="13" style="48" customWidth="1"/>
    <col min="14085" max="14086" width="13.5546875" style="48" customWidth="1"/>
    <col min="14087" max="14087" width="12.44140625" style="48" customWidth="1"/>
    <col min="14088" max="14089" width="8.88671875" style="48"/>
    <col min="14090" max="14090" width="11.5546875" style="48" customWidth="1"/>
    <col min="14091" max="14336" width="8.88671875" style="48"/>
    <col min="14337" max="14337" width="37.109375" style="48" customWidth="1"/>
    <col min="14338" max="14338" width="12.109375" style="48" customWidth="1"/>
    <col min="14339" max="14339" width="12.5546875" style="48" customWidth="1"/>
    <col min="14340" max="14340" width="13" style="48" customWidth="1"/>
    <col min="14341" max="14342" width="13.5546875" style="48" customWidth="1"/>
    <col min="14343" max="14343" width="12.44140625" style="48" customWidth="1"/>
    <col min="14344" max="14345" width="8.88671875" style="48"/>
    <col min="14346" max="14346" width="11.5546875" style="48" customWidth="1"/>
    <col min="14347" max="14592" width="8.88671875" style="48"/>
    <col min="14593" max="14593" width="37.109375" style="48" customWidth="1"/>
    <col min="14594" max="14594" width="12.109375" style="48" customWidth="1"/>
    <col min="14595" max="14595" width="12.5546875" style="48" customWidth="1"/>
    <col min="14596" max="14596" width="13" style="48" customWidth="1"/>
    <col min="14597" max="14598" width="13.5546875" style="48" customWidth="1"/>
    <col min="14599" max="14599" width="12.44140625" style="48" customWidth="1"/>
    <col min="14600" max="14601" width="8.88671875" style="48"/>
    <col min="14602" max="14602" width="11.5546875" style="48" customWidth="1"/>
    <col min="14603" max="14848" width="8.88671875" style="48"/>
    <col min="14849" max="14849" width="37.109375" style="48" customWidth="1"/>
    <col min="14850" max="14850" width="12.109375" style="48" customWidth="1"/>
    <col min="14851" max="14851" width="12.5546875" style="48" customWidth="1"/>
    <col min="14852" max="14852" width="13" style="48" customWidth="1"/>
    <col min="14853" max="14854" width="13.5546875" style="48" customWidth="1"/>
    <col min="14855" max="14855" width="12.44140625" style="48" customWidth="1"/>
    <col min="14856" max="14857" width="8.88671875" style="48"/>
    <col min="14858" max="14858" width="11.5546875" style="48" customWidth="1"/>
    <col min="14859" max="15104" width="8.88671875" style="48"/>
    <col min="15105" max="15105" width="37.109375" style="48" customWidth="1"/>
    <col min="15106" max="15106" width="12.109375" style="48" customWidth="1"/>
    <col min="15107" max="15107" width="12.5546875" style="48" customWidth="1"/>
    <col min="15108" max="15108" width="13" style="48" customWidth="1"/>
    <col min="15109" max="15110" width="13.5546875" style="48" customWidth="1"/>
    <col min="15111" max="15111" width="12.44140625" style="48" customWidth="1"/>
    <col min="15112" max="15113" width="8.88671875" style="48"/>
    <col min="15114" max="15114" width="11.5546875" style="48" customWidth="1"/>
    <col min="15115" max="15360" width="8.88671875" style="48"/>
    <col min="15361" max="15361" width="37.109375" style="48" customWidth="1"/>
    <col min="15362" max="15362" width="12.109375" style="48" customWidth="1"/>
    <col min="15363" max="15363" width="12.5546875" style="48" customWidth="1"/>
    <col min="15364" max="15364" width="13" style="48" customWidth="1"/>
    <col min="15365" max="15366" width="13.5546875" style="48" customWidth="1"/>
    <col min="15367" max="15367" width="12.44140625" style="48" customWidth="1"/>
    <col min="15368" max="15369" width="8.88671875" style="48"/>
    <col min="15370" max="15370" width="11.5546875" style="48" customWidth="1"/>
    <col min="15371" max="15616" width="8.88671875" style="48"/>
    <col min="15617" max="15617" width="37.109375" style="48" customWidth="1"/>
    <col min="15618" max="15618" width="12.109375" style="48" customWidth="1"/>
    <col min="15619" max="15619" width="12.5546875" style="48" customWidth="1"/>
    <col min="15620" max="15620" width="13" style="48" customWidth="1"/>
    <col min="15621" max="15622" width="13.5546875" style="48" customWidth="1"/>
    <col min="15623" max="15623" width="12.44140625" style="48" customWidth="1"/>
    <col min="15624" max="15625" width="8.88671875" style="48"/>
    <col min="15626" max="15626" width="11.5546875" style="48" customWidth="1"/>
    <col min="15627" max="15872" width="8.88671875" style="48"/>
    <col min="15873" max="15873" width="37.109375" style="48" customWidth="1"/>
    <col min="15874" max="15874" width="12.109375" style="48" customWidth="1"/>
    <col min="15875" max="15875" width="12.5546875" style="48" customWidth="1"/>
    <col min="15876" max="15876" width="13" style="48" customWidth="1"/>
    <col min="15877" max="15878" width="13.5546875" style="48" customWidth="1"/>
    <col min="15879" max="15879" width="12.44140625" style="48" customWidth="1"/>
    <col min="15880" max="15881" width="8.88671875" style="48"/>
    <col min="15882" max="15882" width="11.5546875" style="48" customWidth="1"/>
    <col min="15883" max="16128" width="8.88671875" style="48"/>
    <col min="16129" max="16129" width="37.109375" style="48" customWidth="1"/>
    <col min="16130" max="16130" width="12.109375" style="48" customWidth="1"/>
    <col min="16131" max="16131" width="12.5546875" style="48" customWidth="1"/>
    <col min="16132" max="16132" width="13" style="48" customWidth="1"/>
    <col min="16133" max="16134" width="13.5546875" style="48" customWidth="1"/>
    <col min="16135" max="16135" width="12.44140625" style="48" customWidth="1"/>
    <col min="16136" max="16137" width="8.88671875" style="48"/>
    <col min="16138" max="16138" width="11.5546875" style="48" customWidth="1"/>
    <col min="16139" max="16384" width="8.88671875" style="48"/>
  </cols>
  <sheetData>
    <row r="1" spans="1:14" s="31" customFormat="1" ht="20.399999999999999" customHeight="1" x14ac:dyDescent="0.35">
      <c r="A1" s="419" t="s">
        <v>287</v>
      </c>
      <c r="B1" s="421"/>
      <c r="C1" s="421"/>
      <c r="D1" s="421"/>
      <c r="E1" s="421"/>
      <c r="F1" s="421"/>
      <c r="G1" s="421"/>
    </row>
    <row r="2" spans="1:14" s="31" customFormat="1" ht="20.399999999999999" x14ac:dyDescent="0.35">
      <c r="A2" s="419" t="s">
        <v>260</v>
      </c>
      <c r="B2" s="419"/>
      <c r="C2" s="419"/>
      <c r="D2" s="419"/>
      <c r="E2" s="419"/>
      <c r="F2" s="419"/>
      <c r="G2" s="419"/>
    </row>
    <row r="3" spans="1:14" s="31" customFormat="1" ht="21" x14ac:dyDescent="0.4">
      <c r="A3" s="420" t="s">
        <v>47</v>
      </c>
      <c r="B3" s="420"/>
      <c r="C3" s="420"/>
      <c r="D3" s="420"/>
      <c r="E3" s="420"/>
      <c r="F3" s="420"/>
      <c r="G3" s="420"/>
    </row>
    <row r="4" spans="1:14" s="34" customFormat="1" ht="15.6" x14ac:dyDescent="0.3">
      <c r="A4" s="32"/>
      <c r="B4" s="32"/>
      <c r="C4" s="32"/>
      <c r="D4" s="32"/>
      <c r="E4" s="32"/>
      <c r="F4" s="32"/>
      <c r="G4" s="138" t="s">
        <v>45</v>
      </c>
    </row>
    <row r="5" spans="1:14" s="34" customFormat="1" ht="54.75" customHeight="1" x14ac:dyDescent="0.2">
      <c r="A5" s="131"/>
      <c r="B5" s="288" t="s">
        <v>650</v>
      </c>
      <c r="C5" s="288" t="s">
        <v>633</v>
      </c>
      <c r="D5" s="93" t="s">
        <v>46</v>
      </c>
      <c r="E5" s="137" t="s">
        <v>634</v>
      </c>
      <c r="F5" s="137" t="s">
        <v>635</v>
      </c>
      <c r="G5" s="93" t="s">
        <v>46</v>
      </c>
    </row>
    <row r="6" spans="1:14" s="38" customFormat="1" ht="28.2" customHeight="1" x14ac:dyDescent="0.3">
      <c r="A6" s="54" t="s">
        <v>16</v>
      </c>
      <c r="B6" s="36">
        <f>SUM(B7:B30)</f>
        <v>4406</v>
      </c>
      <c r="C6" s="36">
        <f>SUM(C7:C30)</f>
        <v>3483</v>
      </c>
      <c r="D6" s="46">
        <f>ROUND(C6/B6*100,1)</f>
        <v>79.099999999999994</v>
      </c>
      <c r="E6" s="36">
        <f>SUM(E7:E30)</f>
        <v>587</v>
      </c>
      <c r="F6" s="36">
        <f>SUM(F7:F30)</f>
        <v>505</v>
      </c>
      <c r="G6" s="46">
        <f>ROUND(F6/E6*100,1)</f>
        <v>86</v>
      </c>
    </row>
    <row r="7" spans="1:14" ht="18.600000000000001" customHeight="1" x14ac:dyDescent="0.25">
      <c r="A7" s="43" t="s">
        <v>48</v>
      </c>
      <c r="B7" s="44">
        <v>1134</v>
      </c>
      <c r="C7" s="45">
        <v>935</v>
      </c>
      <c r="D7" s="46">
        <f t="shared" ref="D7:D30" si="0">ROUND(C7/B7*100,1)</f>
        <v>82.5</v>
      </c>
      <c r="E7" s="44">
        <v>97</v>
      </c>
      <c r="F7" s="45">
        <v>107</v>
      </c>
      <c r="G7" s="46">
        <f t="shared" ref="G7:G30" si="1">ROUND(F7/E7*100,1)</f>
        <v>110.3</v>
      </c>
      <c r="H7" s="47"/>
      <c r="I7" s="55"/>
      <c r="J7" s="55"/>
      <c r="K7" s="55"/>
      <c r="L7" s="55"/>
      <c r="M7" s="55"/>
      <c r="N7" s="55"/>
    </row>
    <row r="8" spans="1:14" ht="18.600000000000001" customHeight="1" x14ac:dyDescent="0.25">
      <c r="A8" s="43" t="s">
        <v>49</v>
      </c>
      <c r="B8" s="44">
        <v>64</v>
      </c>
      <c r="C8" s="45">
        <v>60</v>
      </c>
      <c r="D8" s="46">
        <f t="shared" si="0"/>
        <v>93.8</v>
      </c>
      <c r="E8" s="44">
        <v>5</v>
      </c>
      <c r="F8" s="45">
        <v>10</v>
      </c>
      <c r="G8" s="46" t="s">
        <v>591</v>
      </c>
      <c r="H8" s="47"/>
      <c r="I8" s="55"/>
      <c r="J8" s="55"/>
      <c r="K8" s="55"/>
      <c r="L8" s="55"/>
      <c r="M8" s="55"/>
      <c r="N8" s="55"/>
    </row>
    <row r="9" spans="1:14" s="51" customFormat="1" ht="18.600000000000001" customHeight="1" x14ac:dyDescent="0.25">
      <c r="A9" s="43" t="s">
        <v>50</v>
      </c>
      <c r="B9" s="44">
        <v>1</v>
      </c>
      <c r="C9" s="45">
        <v>0</v>
      </c>
      <c r="D9" s="292">
        <f t="shared" si="0"/>
        <v>0</v>
      </c>
      <c r="E9" s="44">
        <v>1</v>
      </c>
      <c r="F9" s="45">
        <v>0</v>
      </c>
      <c r="G9" s="292">
        <f t="shared" si="1"/>
        <v>0</v>
      </c>
      <c r="H9" s="47"/>
      <c r="I9" s="48"/>
      <c r="J9" s="49"/>
    </row>
    <row r="10" spans="1:14" ht="18.600000000000001" customHeight="1" x14ac:dyDescent="0.25">
      <c r="A10" s="43" t="s">
        <v>51</v>
      </c>
      <c r="B10" s="44">
        <v>34</v>
      </c>
      <c r="C10" s="45">
        <v>15</v>
      </c>
      <c r="D10" s="46">
        <f t="shared" si="0"/>
        <v>44.1</v>
      </c>
      <c r="E10" s="44">
        <v>1</v>
      </c>
      <c r="F10" s="45">
        <v>3</v>
      </c>
      <c r="G10" s="46" t="s">
        <v>651</v>
      </c>
      <c r="H10" s="47"/>
      <c r="J10" s="49"/>
      <c r="L10" s="56"/>
    </row>
    <row r="11" spans="1:14" ht="18.600000000000001" customHeight="1" x14ac:dyDescent="0.25">
      <c r="A11" s="43" t="s">
        <v>52</v>
      </c>
      <c r="B11" s="44">
        <v>98</v>
      </c>
      <c r="C11" s="45">
        <v>37</v>
      </c>
      <c r="D11" s="46">
        <f t="shared" si="0"/>
        <v>37.799999999999997</v>
      </c>
      <c r="E11" s="44">
        <v>28</v>
      </c>
      <c r="F11" s="45">
        <v>11</v>
      </c>
      <c r="G11" s="46">
        <f t="shared" si="1"/>
        <v>39.299999999999997</v>
      </c>
      <c r="H11" s="47"/>
      <c r="J11" s="49"/>
    </row>
    <row r="12" spans="1:14" ht="31.2" x14ac:dyDescent="0.25">
      <c r="A12" s="43" t="s">
        <v>53</v>
      </c>
      <c r="B12" s="44">
        <v>55</v>
      </c>
      <c r="C12" s="45">
        <v>71</v>
      </c>
      <c r="D12" s="46">
        <f t="shared" si="0"/>
        <v>129.1</v>
      </c>
      <c r="E12" s="44">
        <v>8</v>
      </c>
      <c r="F12" s="45">
        <v>6</v>
      </c>
      <c r="G12" s="46">
        <f t="shared" si="1"/>
        <v>75</v>
      </c>
      <c r="H12" s="47"/>
      <c r="J12" s="49"/>
    </row>
    <row r="13" spans="1:14" ht="78" x14ac:dyDescent="0.25">
      <c r="A13" s="43" t="s">
        <v>54</v>
      </c>
      <c r="B13" s="44">
        <v>34</v>
      </c>
      <c r="C13" s="45">
        <v>17</v>
      </c>
      <c r="D13" s="46">
        <f t="shared" si="0"/>
        <v>50</v>
      </c>
      <c r="E13" s="44">
        <v>5</v>
      </c>
      <c r="F13" s="45">
        <v>1</v>
      </c>
      <c r="G13" s="46">
        <f t="shared" si="1"/>
        <v>20</v>
      </c>
      <c r="H13" s="47"/>
      <c r="J13" s="49"/>
    </row>
    <row r="14" spans="1:14" ht="31.2" x14ac:dyDescent="0.25">
      <c r="A14" s="43" t="s">
        <v>55</v>
      </c>
      <c r="B14" s="44">
        <v>35</v>
      </c>
      <c r="C14" s="45">
        <v>16</v>
      </c>
      <c r="D14" s="46">
        <f t="shared" si="0"/>
        <v>45.7</v>
      </c>
      <c r="E14" s="44">
        <v>4</v>
      </c>
      <c r="F14" s="45">
        <v>3</v>
      </c>
      <c r="G14" s="46">
        <f t="shared" si="1"/>
        <v>75</v>
      </c>
      <c r="H14" s="47"/>
      <c r="J14" s="49"/>
    </row>
    <row r="15" spans="1:14" ht="31.2" x14ac:dyDescent="0.25">
      <c r="A15" s="43" t="s">
        <v>56</v>
      </c>
      <c r="B15" s="44">
        <v>20</v>
      </c>
      <c r="C15" s="45">
        <v>11</v>
      </c>
      <c r="D15" s="46">
        <f t="shared" si="0"/>
        <v>55</v>
      </c>
      <c r="E15" s="44">
        <v>4</v>
      </c>
      <c r="F15" s="45">
        <v>2</v>
      </c>
      <c r="G15" s="46">
        <f t="shared" si="1"/>
        <v>50</v>
      </c>
      <c r="H15" s="47"/>
      <c r="J15" s="49"/>
    </row>
    <row r="16" spans="1:14" ht="31.2" x14ac:dyDescent="0.25">
      <c r="A16" s="43" t="s">
        <v>57</v>
      </c>
      <c r="B16" s="44">
        <v>36</v>
      </c>
      <c r="C16" s="45">
        <v>21</v>
      </c>
      <c r="D16" s="46">
        <f t="shared" si="0"/>
        <v>58.3</v>
      </c>
      <c r="E16" s="44">
        <v>4</v>
      </c>
      <c r="F16" s="45">
        <v>1</v>
      </c>
      <c r="G16" s="46">
        <f t="shared" si="1"/>
        <v>25</v>
      </c>
      <c r="H16" s="47"/>
      <c r="J16" s="49"/>
    </row>
    <row r="17" spans="1:10" ht="31.2" x14ac:dyDescent="0.25">
      <c r="A17" s="43" t="s">
        <v>58</v>
      </c>
      <c r="B17" s="44">
        <v>144</v>
      </c>
      <c r="C17" s="45">
        <v>149</v>
      </c>
      <c r="D17" s="46">
        <f t="shared" si="0"/>
        <v>103.5</v>
      </c>
      <c r="E17" s="44">
        <v>13</v>
      </c>
      <c r="F17" s="45">
        <v>22</v>
      </c>
      <c r="G17" s="46">
        <f t="shared" si="1"/>
        <v>169.2</v>
      </c>
      <c r="H17" s="47"/>
      <c r="J17" s="49"/>
    </row>
    <row r="18" spans="1:10" ht="46.8" x14ac:dyDescent="0.25">
      <c r="A18" s="43" t="s">
        <v>59</v>
      </c>
      <c r="B18" s="44">
        <v>21</v>
      </c>
      <c r="C18" s="45">
        <v>13</v>
      </c>
      <c r="D18" s="46">
        <f t="shared" si="0"/>
        <v>61.9</v>
      </c>
      <c r="E18" s="44">
        <v>5</v>
      </c>
      <c r="F18" s="45">
        <v>5</v>
      </c>
      <c r="G18" s="46">
        <f t="shared" si="1"/>
        <v>100</v>
      </c>
      <c r="H18" s="47"/>
      <c r="J18" s="49"/>
    </row>
    <row r="19" spans="1:10" ht="31.2" x14ac:dyDescent="0.25">
      <c r="A19" s="43" t="s">
        <v>60</v>
      </c>
      <c r="B19" s="44">
        <v>97</v>
      </c>
      <c r="C19" s="45">
        <v>75</v>
      </c>
      <c r="D19" s="46">
        <f t="shared" si="0"/>
        <v>77.3</v>
      </c>
      <c r="E19" s="44">
        <v>16</v>
      </c>
      <c r="F19" s="45">
        <v>11</v>
      </c>
      <c r="G19" s="46">
        <f t="shared" si="1"/>
        <v>68.8</v>
      </c>
      <c r="H19" s="47"/>
      <c r="J19" s="49"/>
    </row>
    <row r="20" spans="1:10" ht="31.2" x14ac:dyDescent="0.25">
      <c r="A20" s="43" t="s">
        <v>61</v>
      </c>
      <c r="B20" s="44">
        <v>177</v>
      </c>
      <c r="C20" s="45">
        <v>119</v>
      </c>
      <c r="D20" s="291">
        <f t="shared" si="0"/>
        <v>67.2</v>
      </c>
      <c r="E20" s="44">
        <v>14</v>
      </c>
      <c r="F20" s="45">
        <v>20</v>
      </c>
      <c r="G20" s="46">
        <f t="shared" si="1"/>
        <v>142.9</v>
      </c>
      <c r="H20" s="47"/>
      <c r="J20" s="49"/>
    </row>
    <row r="21" spans="1:10" ht="18.600000000000001" customHeight="1" x14ac:dyDescent="0.25">
      <c r="A21" s="43" t="s">
        <v>62</v>
      </c>
      <c r="B21" s="44">
        <v>640</v>
      </c>
      <c r="C21" s="45">
        <v>505</v>
      </c>
      <c r="D21" s="46">
        <f t="shared" si="0"/>
        <v>78.900000000000006</v>
      </c>
      <c r="E21" s="44">
        <v>77</v>
      </c>
      <c r="F21" s="45">
        <v>66</v>
      </c>
      <c r="G21" s="46">
        <f t="shared" si="1"/>
        <v>85.7</v>
      </c>
      <c r="H21" s="47"/>
      <c r="J21" s="49"/>
    </row>
    <row r="22" spans="1:10" ht="31.2" x14ac:dyDescent="0.25">
      <c r="A22" s="43" t="s">
        <v>63</v>
      </c>
      <c r="B22" s="44">
        <v>211</v>
      </c>
      <c r="C22" s="45">
        <v>188</v>
      </c>
      <c r="D22" s="46">
        <f t="shared" si="0"/>
        <v>89.1</v>
      </c>
      <c r="E22" s="44">
        <v>37</v>
      </c>
      <c r="F22" s="45">
        <v>22</v>
      </c>
      <c r="G22" s="46">
        <f t="shared" si="1"/>
        <v>59.5</v>
      </c>
      <c r="H22" s="47"/>
      <c r="J22" s="49"/>
    </row>
    <row r="23" spans="1:10" ht="31.2" x14ac:dyDescent="0.25">
      <c r="A23" s="43" t="s">
        <v>64</v>
      </c>
      <c r="B23" s="44">
        <v>106</v>
      </c>
      <c r="C23" s="45">
        <v>104</v>
      </c>
      <c r="D23" s="46">
        <f t="shared" si="0"/>
        <v>98.1</v>
      </c>
      <c r="E23" s="44">
        <v>54</v>
      </c>
      <c r="F23" s="45">
        <v>33</v>
      </c>
      <c r="G23" s="46">
        <f t="shared" si="1"/>
        <v>61.1</v>
      </c>
      <c r="H23" s="47"/>
      <c r="J23" s="52"/>
    </row>
    <row r="24" spans="1:10" ht="31.2" x14ac:dyDescent="0.25">
      <c r="A24" s="43" t="s">
        <v>65</v>
      </c>
      <c r="B24" s="44">
        <v>252</v>
      </c>
      <c r="C24" s="45">
        <v>204</v>
      </c>
      <c r="D24" s="46">
        <f t="shared" si="0"/>
        <v>81</v>
      </c>
      <c r="E24" s="44">
        <v>36</v>
      </c>
      <c r="F24" s="45">
        <v>30</v>
      </c>
      <c r="G24" s="46">
        <f t="shared" si="1"/>
        <v>83.3</v>
      </c>
      <c r="H24" s="47"/>
      <c r="J24" s="52"/>
    </row>
    <row r="25" spans="1:10" ht="31.2" x14ac:dyDescent="0.25">
      <c r="A25" s="43" t="s">
        <v>66</v>
      </c>
      <c r="B25" s="44">
        <v>389</v>
      </c>
      <c r="C25" s="45">
        <v>340</v>
      </c>
      <c r="D25" s="46">
        <f t="shared" si="0"/>
        <v>87.4</v>
      </c>
      <c r="E25" s="44">
        <v>56</v>
      </c>
      <c r="F25" s="45">
        <v>53</v>
      </c>
      <c r="G25" s="46">
        <f t="shared" si="1"/>
        <v>94.6</v>
      </c>
      <c r="H25" s="47"/>
      <c r="J25" s="52"/>
    </row>
    <row r="26" spans="1:10" ht="31.2" x14ac:dyDescent="0.25">
      <c r="A26" s="43" t="s">
        <v>67</v>
      </c>
      <c r="B26" s="44">
        <v>72</v>
      </c>
      <c r="C26" s="45">
        <v>79</v>
      </c>
      <c r="D26" s="46">
        <f t="shared" si="0"/>
        <v>109.7</v>
      </c>
      <c r="E26" s="44">
        <v>5</v>
      </c>
      <c r="F26" s="45">
        <v>14</v>
      </c>
      <c r="G26" s="46" t="s">
        <v>652</v>
      </c>
    </row>
    <row r="27" spans="1:10" ht="31.2" x14ac:dyDescent="0.25">
      <c r="A27" s="43" t="s">
        <v>68</v>
      </c>
      <c r="B27" s="44">
        <v>460</v>
      </c>
      <c r="C27" s="45">
        <v>290</v>
      </c>
      <c r="D27" s="46">
        <f t="shared" si="0"/>
        <v>63</v>
      </c>
      <c r="E27" s="44">
        <v>38</v>
      </c>
      <c r="F27" s="45">
        <v>33</v>
      </c>
      <c r="G27" s="46">
        <f t="shared" si="1"/>
        <v>86.8</v>
      </c>
    </row>
    <row r="28" spans="1:10" ht="18.600000000000001" customHeight="1" x14ac:dyDescent="0.25">
      <c r="A28" s="43" t="s">
        <v>69</v>
      </c>
      <c r="B28" s="44">
        <v>118</v>
      </c>
      <c r="C28" s="45">
        <v>26</v>
      </c>
      <c r="D28" s="46">
        <f t="shared" si="0"/>
        <v>22</v>
      </c>
      <c r="E28" s="44">
        <v>22</v>
      </c>
      <c r="F28" s="45">
        <v>5</v>
      </c>
      <c r="G28" s="46">
        <f t="shared" si="1"/>
        <v>22.7</v>
      </c>
    </row>
    <row r="29" spans="1:10" ht="18.600000000000001" customHeight="1" x14ac:dyDescent="0.25">
      <c r="A29" s="43" t="s">
        <v>70</v>
      </c>
      <c r="B29" s="44">
        <v>6</v>
      </c>
      <c r="C29" s="45">
        <v>7</v>
      </c>
      <c r="D29" s="46">
        <f t="shared" si="0"/>
        <v>116.7</v>
      </c>
      <c r="E29" s="44">
        <v>2</v>
      </c>
      <c r="F29" s="45">
        <v>1</v>
      </c>
      <c r="G29" s="46">
        <f t="shared" si="1"/>
        <v>50</v>
      </c>
    </row>
    <row r="30" spans="1:10" ht="31.2" x14ac:dyDescent="0.25">
      <c r="A30" s="43" t="s">
        <v>71</v>
      </c>
      <c r="B30" s="44">
        <v>202</v>
      </c>
      <c r="C30" s="45">
        <v>201</v>
      </c>
      <c r="D30" s="46">
        <f t="shared" si="0"/>
        <v>99.5</v>
      </c>
      <c r="E30" s="44">
        <v>55</v>
      </c>
      <c r="F30" s="45">
        <v>46</v>
      </c>
      <c r="G30" s="46">
        <f t="shared" si="1"/>
        <v>83.6</v>
      </c>
    </row>
  </sheetData>
  <mergeCells count="3">
    <mergeCell ref="A1:G1"/>
    <mergeCell ref="A3:G3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1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3.2" x14ac:dyDescent="0.25"/>
  <cols>
    <col min="1" max="1" width="55" style="48" customWidth="1"/>
    <col min="2" max="4" width="14" style="48" customWidth="1"/>
    <col min="5" max="6" width="15.6640625" style="48" customWidth="1"/>
    <col min="7" max="7" width="14.5546875" style="48" customWidth="1"/>
    <col min="8" max="8" width="8.88671875" style="48"/>
    <col min="9" max="9" width="13.6640625" style="48" bestFit="1" customWidth="1"/>
    <col min="10" max="10" width="6" style="48" bestFit="1" customWidth="1"/>
    <col min="11" max="11" width="3.6640625" style="48" bestFit="1" customWidth="1"/>
    <col min="12" max="13" width="8.33203125" style="48" bestFit="1" customWidth="1"/>
    <col min="14" max="14" width="3.6640625" style="48" bestFit="1" customWidth="1"/>
    <col min="15" max="256" width="8.88671875" style="48"/>
    <col min="257" max="257" width="55" style="48" customWidth="1"/>
    <col min="258" max="259" width="15.6640625" style="48" customWidth="1"/>
    <col min="260" max="260" width="14" style="48" customWidth="1"/>
    <col min="261" max="262" width="15.6640625" style="48" customWidth="1"/>
    <col min="263" max="263" width="14.5546875" style="48" customWidth="1"/>
    <col min="264" max="264" width="8.88671875" style="48"/>
    <col min="265" max="265" width="13.6640625" style="48" bestFit="1" customWidth="1"/>
    <col min="266" max="266" width="6" style="48" bestFit="1" customWidth="1"/>
    <col min="267" max="267" width="3.6640625" style="48" bestFit="1" customWidth="1"/>
    <col min="268" max="269" width="8.33203125" style="48" bestFit="1" customWidth="1"/>
    <col min="270" max="270" width="3.6640625" style="48" bestFit="1" customWidth="1"/>
    <col min="271" max="512" width="8.88671875" style="48"/>
    <col min="513" max="513" width="55" style="48" customWidth="1"/>
    <col min="514" max="515" width="15.6640625" style="48" customWidth="1"/>
    <col min="516" max="516" width="14" style="48" customWidth="1"/>
    <col min="517" max="518" width="15.6640625" style="48" customWidth="1"/>
    <col min="519" max="519" width="14.5546875" style="48" customWidth="1"/>
    <col min="520" max="520" width="8.88671875" style="48"/>
    <col min="521" max="521" width="13.6640625" style="48" bestFit="1" customWidth="1"/>
    <col min="522" max="522" width="6" style="48" bestFit="1" customWidth="1"/>
    <col min="523" max="523" width="3.6640625" style="48" bestFit="1" customWidth="1"/>
    <col min="524" max="525" width="8.33203125" style="48" bestFit="1" customWidth="1"/>
    <col min="526" max="526" width="3.6640625" style="48" bestFit="1" customWidth="1"/>
    <col min="527" max="768" width="8.88671875" style="48"/>
    <col min="769" max="769" width="55" style="48" customWidth="1"/>
    <col min="770" max="771" width="15.6640625" style="48" customWidth="1"/>
    <col min="772" max="772" width="14" style="48" customWidth="1"/>
    <col min="773" max="774" width="15.6640625" style="48" customWidth="1"/>
    <col min="775" max="775" width="14.5546875" style="48" customWidth="1"/>
    <col min="776" max="776" width="8.88671875" style="48"/>
    <col min="777" max="777" width="13.6640625" style="48" bestFit="1" customWidth="1"/>
    <col min="778" max="778" width="6" style="48" bestFit="1" customWidth="1"/>
    <col min="779" max="779" width="3.6640625" style="48" bestFit="1" customWidth="1"/>
    <col min="780" max="781" width="8.33203125" style="48" bestFit="1" customWidth="1"/>
    <col min="782" max="782" width="3.6640625" style="48" bestFit="1" customWidth="1"/>
    <col min="783" max="1024" width="8.88671875" style="48"/>
    <col min="1025" max="1025" width="55" style="48" customWidth="1"/>
    <col min="1026" max="1027" width="15.6640625" style="48" customWidth="1"/>
    <col min="1028" max="1028" width="14" style="48" customWidth="1"/>
    <col min="1029" max="1030" width="15.6640625" style="48" customWidth="1"/>
    <col min="1031" max="1031" width="14.5546875" style="48" customWidth="1"/>
    <col min="1032" max="1032" width="8.88671875" style="48"/>
    <col min="1033" max="1033" width="13.6640625" style="48" bestFit="1" customWidth="1"/>
    <col min="1034" max="1034" width="6" style="48" bestFit="1" customWidth="1"/>
    <col min="1035" max="1035" width="3.6640625" style="48" bestFit="1" customWidth="1"/>
    <col min="1036" max="1037" width="8.33203125" style="48" bestFit="1" customWidth="1"/>
    <col min="1038" max="1038" width="3.6640625" style="48" bestFit="1" customWidth="1"/>
    <col min="1039" max="1280" width="8.88671875" style="48"/>
    <col min="1281" max="1281" width="55" style="48" customWidth="1"/>
    <col min="1282" max="1283" width="15.6640625" style="48" customWidth="1"/>
    <col min="1284" max="1284" width="14" style="48" customWidth="1"/>
    <col min="1285" max="1286" width="15.6640625" style="48" customWidth="1"/>
    <col min="1287" max="1287" width="14.5546875" style="48" customWidth="1"/>
    <col min="1288" max="1288" width="8.88671875" style="48"/>
    <col min="1289" max="1289" width="13.6640625" style="48" bestFit="1" customWidth="1"/>
    <col min="1290" max="1290" width="6" style="48" bestFit="1" customWidth="1"/>
    <col min="1291" max="1291" width="3.6640625" style="48" bestFit="1" customWidth="1"/>
    <col min="1292" max="1293" width="8.33203125" style="48" bestFit="1" customWidth="1"/>
    <col min="1294" max="1294" width="3.6640625" style="48" bestFit="1" customWidth="1"/>
    <col min="1295" max="1536" width="8.88671875" style="48"/>
    <col min="1537" max="1537" width="55" style="48" customWidth="1"/>
    <col min="1538" max="1539" width="15.6640625" style="48" customWidth="1"/>
    <col min="1540" max="1540" width="14" style="48" customWidth="1"/>
    <col min="1541" max="1542" width="15.6640625" style="48" customWidth="1"/>
    <col min="1543" max="1543" width="14.5546875" style="48" customWidth="1"/>
    <col min="1544" max="1544" width="8.88671875" style="48"/>
    <col min="1545" max="1545" width="13.6640625" style="48" bestFit="1" customWidth="1"/>
    <col min="1546" max="1546" width="6" style="48" bestFit="1" customWidth="1"/>
    <col min="1547" max="1547" width="3.6640625" style="48" bestFit="1" customWidth="1"/>
    <col min="1548" max="1549" width="8.33203125" style="48" bestFit="1" customWidth="1"/>
    <col min="1550" max="1550" width="3.6640625" style="48" bestFit="1" customWidth="1"/>
    <col min="1551" max="1792" width="8.88671875" style="48"/>
    <col min="1793" max="1793" width="55" style="48" customWidth="1"/>
    <col min="1794" max="1795" width="15.6640625" style="48" customWidth="1"/>
    <col min="1796" max="1796" width="14" style="48" customWidth="1"/>
    <col min="1797" max="1798" width="15.6640625" style="48" customWidth="1"/>
    <col min="1799" max="1799" width="14.5546875" style="48" customWidth="1"/>
    <col min="1800" max="1800" width="8.88671875" style="48"/>
    <col min="1801" max="1801" width="13.6640625" style="48" bestFit="1" customWidth="1"/>
    <col min="1802" max="1802" width="6" style="48" bestFit="1" customWidth="1"/>
    <col min="1803" max="1803" width="3.6640625" style="48" bestFit="1" customWidth="1"/>
    <col min="1804" max="1805" width="8.33203125" style="48" bestFit="1" customWidth="1"/>
    <col min="1806" max="1806" width="3.6640625" style="48" bestFit="1" customWidth="1"/>
    <col min="1807" max="2048" width="8.88671875" style="48"/>
    <col min="2049" max="2049" width="55" style="48" customWidth="1"/>
    <col min="2050" max="2051" width="15.6640625" style="48" customWidth="1"/>
    <col min="2052" max="2052" width="14" style="48" customWidth="1"/>
    <col min="2053" max="2054" width="15.6640625" style="48" customWidth="1"/>
    <col min="2055" max="2055" width="14.5546875" style="48" customWidth="1"/>
    <col min="2056" max="2056" width="8.88671875" style="48"/>
    <col min="2057" max="2057" width="13.6640625" style="48" bestFit="1" customWidth="1"/>
    <col min="2058" max="2058" width="6" style="48" bestFit="1" customWidth="1"/>
    <col min="2059" max="2059" width="3.6640625" style="48" bestFit="1" customWidth="1"/>
    <col min="2060" max="2061" width="8.33203125" style="48" bestFit="1" customWidth="1"/>
    <col min="2062" max="2062" width="3.6640625" style="48" bestFit="1" customWidth="1"/>
    <col min="2063" max="2304" width="8.88671875" style="48"/>
    <col min="2305" max="2305" width="55" style="48" customWidth="1"/>
    <col min="2306" max="2307" width="15.6640625" style="48" customWidth="1"/>
    <col min="2308" max="2308" width="14" style="48" customWidth="1"/>
    <col min="2309" max="2310" width="15.6640625" style="48" customWidth="1"/>
    <col min="2311" max="2311" width="14.5546875" style="48" customWidth="1"/>
    <col min="2312" max="2312" width="8.88671875" style="48"/>
    <col min="2313" max="2313" width="13.6640625" style="48" bestFit="1" customWidth="1"/>
    <col min="2314" max="2314" width="6" style="48" bestFit="1" customWidth="1"/>
    <col min="2315" max="2315" width="3.6640625" style="48" bestFit="1" customWidth="1"/>
    <col min="2316" max="2317" width="8.33203125" style="48" bestFit="1" customWidth="1"/>
    <col min="2318" max="2318" width="3.6640625" style="48" bestFit="1" customWidth="1"/>
    <col min="2319" max="2560" width="8.88671875" style="48"/>
    <col min="2561" max="2561" width="55" style="48" customWidth="1"/>
    <col min="2562" max="2563" width="15.6640625" style="48" customWidth="1"/>
    <col min="2564" max="2564" width="14" style="48" customWidth="1"/>
    <col min="2565" max="2566" width="15.6640625" style="48" customWidth="1"/>
    <col min="2567" max="2567" width="14.5546875" style="48" customWidth="1"/>
    <col min="2568" max="2568" width="8.88671875" style="48"/>
    <col min="2569" max="2569" width="13.6640625" style="48" bestFit="1" customWidth="1"/>
    <col min="2570" max="2570" width="6" style="48" bestFit="1" customWidth="1"/>
    <col min="2571" max="2571" width="3.6640625" style="48" bestFit="1" customWidth="1"/>
    <col min="2572" max="2573" width="8.33203125" style="48" bestFit="1" customWidth="1"/>
    <col min="2574" max="2574" width="3.6640625" style="48" bestFit="1" customWidth="1"/>
    <col min="2575" max="2816" width="8.88671875" style="48"/>
    <col min="2817" max="2817" width="55" style="48" customWidth="1"/>
    <col min="2818" max="2819" width="15.6640625" style="48" customWidth="1"/>
    <col min="2820" max="2820" width="14" style="48" customWidth="1"/>
    <col min="2821" max="2822" width="15.6640625" style="48" customWidth="1"/>
    <col min="2823" max="2823" width="14.5546875" style="48" customWidth="1"/>
    <col min="2824" max="2824" width="8.88671875" style="48"/>
    <col min="2825" max="2825" width="13.6640625" style="48" bestFit="1" customWidth="1"/>
    <col min="2826" max="2826" width="6" style="48" bestFit="1" customWidth="1"/>
    <col min="2827" max="2827" width="3.6640625" style="48" bestFit="1" customWidth="1"/>
    <col min="2828" max="2829" width="8.33203125" style="48" bestFit="1" customWidth="1"/>
    <col min="2830" max="2830" width="3.6640625" style="48" bestFit="1" customWidth="1"/>
    <col min="2831" max="3072" width="8.88671875" style="48"/>
    <col min="3073" max="3073" width="55" style="48" customWidth="1"/>
    <col min="3074" max="3075" width="15.6640625" style="48" customWidth="1"/>
    <col min="3076" max="3076" width="14" style="48" customWidth="1"/>
    <col min="3077" max="3078" width="15.6640625" style="48" customWidth="1"/>
    <col min="3079" max="3079" width="14.5546875" style="48" customWidth="1"/>
    <col min="3080" max="3080" width="8.88671875" style="48"/>
    <col min="3081" max="3081" width="13.6640625" style="48" bestFit="1" customWidth="1"/>
    <col min="3082" max="3082" width="6" style="48" bestFit="1" customWidth="1"/>
    <col min="3083" max="3083" width="3.6640625" style="48" bestFit="1" customWidth="1"/>
    <col min="3084" max="3085" width="8.33203125" style="48" bestFit="1" customWidth="1"/>
    <col min="3086" max="3086" width="3.6640625" style="48" bestFit="1" customWidth="1"/>
    <col min="3087" max="3328" width="8.88671875" style="48"/>
    <col min="3329" max="3329" width="55" style="48" customWidth="1"/>
    <col min="3330" max="3331" width="15.6640625" style="48" customWidth="1"/>
    <col min="3332" max="3332" width="14" style="48" customWidth="1"/>
    <col min="3333" max="3334" width="15.6640625" style="48" customWidth="1"/>
    <col min="3335" max="3335" width="14.5546875" style="48" customWidth="1"/>
    <col min="3336" max="3336" width="8.88671875" style="48"/>
    <col min="3337" max="3337" width="13.6640625" style="48" bestFit="1" customWidth="1"/>
    <col min="3338" max="3338" width="6" style="48" bestFit="1" customWidth="1"/>
    <col min="3339" max="3339" width="3.6640625" style="48" bestFit="1" customWidth="1"/>
    <col min="3340" max="3341" width="8.33203125" style="48" bestFit="1" customWidth="1"/>
    <col min="3342" max="3342" width="3.6640625" style="48" bestFit="1" customWidth="1"/>
    <col min="3343" max="3584" width="8.88671875" style="48"/>
    <col min="3585" max="3585" width="55" style="48" customWidth="1"/>
    <col min="3586" max="3587" width="15.6640625" style="48" customWidth="1"/>
    <col min="3588" max="3588" width="14" style="48" customWidth="1"/>
    <col min="3589" max="3590" width="15.6640625" style="48" customWidth="1"/>
    <col min="3591" max="3591" width="14.5546875" style="48" customWidth="1"/>
    <col min="3592" max="3592" width="8.88671875" style="48"/>
    <col min="3593" max="3593" width="13.6640625" style="48" bestFit="1" customWidth="1"/>
    <col min="3594" max="3594" width="6" style="48" bestFit="1" customWidth="1"/>
    <col min="3595" max="3595" width="3.6640625" style="48" bestFit="1" customWidth="1"/>
    <col min="3596" max="3597" width="8.33203125" style="48" bestFit="1" customWidth="1"/>
    <col min="3598" max="3598" width="3.6640625" style="48" bestFit="1" customWidth="1"/>
    <col min="3599" max="3840" width="8.88671875" style="48"/>
    <col min="3841" max="3841" width="55" style="48" customWidth="1"/>
    <col min="3842" max="3843" width="15.6640625" style="48" customWidth="1"/>
    <col min="3844" max="3844" width="14" style="48" customWidth="1"/>
    <col min="3845" max="3846" width="15.6640625" style="48" customWidth="1"/>
    <col min="3847" max="3847" width="14.5546875" style="48" customWidth="1"/>
    <col min="3848" max="3848" width="8.88671875" style="48"/>
    <col min="3849" max="3849" width="13.6640625" style="48" bestFit="1" customWidth="1"/>
    <col min="3850" max="3850" width="6" style="48" bestFit="1" customWidth="1"/>
    <col min="3851" max="3851" width="3.6640625" style="48" bestFit="1" customWidth="1"/>
    <col min="3852" max="3853" width="8.33203125" style="48" bestFit="1" customWidth="1"/>
    <col min="3854" max="3854" width="3.6640625" style="48" bestFit="1" customWidth="1"/>
    <col min="3855" max="4096" width="8.88671875" style="48"/>
    <col min="4097" max="4097" width="55" style="48" customWidth="1"/>
    <col min="4098" max="4099" width="15.6640625" style="48" customWidth="1"/>
    <col min="4100" max="4100" width="14" style="48" customWidth="1"/>
    <col min="4101" max="4102" width="15.6640625" style="48" customWidth="1"/>
    <col min="4103" max="4103" width="14.5546875" style="48" customWidth="1"/>
    <col min="4104" max="4104" width="8.88671875" style="48"/>
    <col min="4105" max="4105" width="13.6640625" style="48" bestFit="1" customWidth="1"/>
    <col min="4106" max="4106" width="6" style="48" bestFit="1" customWidth="1"/>
    <col min="4107" max="4107" width="3.6640625" style="48" bestFit="1" customWidth="1"/>
    <col min="4108" max="4109" width="8.33203125" style="48" bestFit="1" customWidth="1"/>
    <col min="4110" max="4110" width="3.6640625" style="48" bestFit="1" customWidth="1"/>
    <col min="4111" max="4352" width="8.88671875" style="48"/>
    <col min="4353" max="4353" width="55" style="48" customWidth="1"/>
    <col min="4354" max="4355" width="15.6640625" style="48" customWidth="1"/>
    <col min="4356" max="4356" width="14" style="48" customWidth="1"/>
    <col min="4357" max="4358" width="15.6640625" style="48" customWidth="1"/>
    <col min="4359" max="4359" width="14.5546875" style="48" customWidth="1"/>
    <col min="4360" max="4360" width="8.88671875" style="48"/>
    <col min="4361" max="4361" width="13.6640625" style="48" bestFit="1" customWidth="1"/>
    <col min="4362" max="4362" width="6" style="48" bestFit="1" customWidth="1"/>
    <col min="4363" max="4363" width="3.6640625" style="48" bestFit="1" customWidth="1"/>
    <col min="4364" max="4365" width="8.33203125" style="48" bestFit="1" customWidth="1"/>
    <col min="4366" max="4366" width="3.6640625" style="48" bestFit="1" customWidth="1"/>
    <col min="4367" max="4608" width="8.88671875" style="48"/>
    <col min="4609" max="4609" width="55" style="48" customWidth="1"/>
    <col min="4610" max="4611" width="15.6640625" style="48" customWidth="1"/>
    <col min="4612" max="4612" width="14" style="48" customWidth="1"/>
    <col min="4613" max="4614" width="15.6640625" style="48" customWidth="1"/>
    <col min="4615" max="4615" width="14.5546875" style="48" customWidth="1"/>
    <col min="4616" max="4616" width="8.88671875" style="48"/>
    <col min="4617" max="4617" width="13.6640625" style="48" bestFit="1" customWidth="1"/>
    <col min="4618" max="4618" width="6" style="48" bestFit="1" customWidth="1"/>
    <col min="4619" max="4619" width="3.6640625" style="48" bestFit="1" customWidth="1"/>
    <col min="4620" max="4621" width="8.33203125" style="48" bestFit="1" customWidth="1"/>
    <col min="4622" max="4622" width="3.6640625" style="48" bestFit="1" customWidth="1"/>
    <col min="4623" max="4864" width="8.88671875" style="48"/>
    <col min="4865" max="4865" width="55" style="48" customWidth="1"/>
    <col min="4866" max="4867" width="15.6640625" style="48" customWidth="1"/>
    <col min="4868" max="4868" width="14" style="48" customWidth="1"/>
    <col min="4869" max="4870" width="15.6640625" style="48" customWidth="1"/>
    <col min="4871" max="4871" width="14.5546875" style="48" customWidth="1"/>
    <col min="4872" max="4872" width="8.88671875" style="48"/>
    <col min="4873" max="4873" width="13.6640625" style="48" bestFit="1" customWidth="1"/>
    <col min="4874" max="4874" width="6" style="48" bestFit="1" customWidth="1"/>
    <col min="4875" max="4875" width="3.6640625" style="48" bestFit="1" customWidth="1"/>
    <col min="4876" max="4877" width="8.33203125" style="48" bestFit="1" customWidth="1"/>
    <col min="4878" max="4878" width="3.6640625" style="48" bestFit="1" customWidth="1"/>
    <col min="4879" max="5120" width="8.88671875" style="48"/>
    <col min="5121" max="5121" width="55" style="48" customWidth="1"/>
    <col min="5122" max="5123" width="15.6640625" style="48" customWidth="1"/>
    <col min="5124" max="5124" width="14" style="48" customWidth="1"/>
    <col min="5125" max="5126" width="15.6640625" style="48" customWidth="1"/>
    <col min="5127" max="5127" width="14.5546875" style="48" customWidth="1"/>
    <col min="5128" max="5128" width="8.88671875" style="48"/>
    <col min="5129" max="5129" width="13.6640625" style="48" bestFit="1" customWidth="1"/>
    <col min="5130" max="5130" width="6" style="48" bestFit="1" customWidth="1"/>
    <col min="5131" max="5131" width="3.6640625" style="48" bestFit="1" customWidth="1"/>
    <col min="5132" max="5133" width="8.33203125" style="48" bestFit="1" customWidth="1"/>
    <col min="5134" max="5134" width="3.6640625" style="48" bestFit="1" customWidth="1"/>
    <col min="5135" max="5376" width="8.88671875" style="48"/>
    <col min="5377" max="5377" width="55" style="48" customWidth="1"/>
    <col min="5378" max="5379" width="15.6640625" style="48" customWidth="1"/>
    <col min="5380" max="5380" width="14" style="48" customWidth="1"/>
    <col min="5381" max="5382" width="15.6640625" style="48" customWidth="1"/>
    <col min="5383" max="5383" width="14.5546875" style="48" customWidth="1"/>
    <col min="5384" max="5384" width="8.88671875" style="48"/>
    <col min="5385" max="5385" width="13.6640625" style="48" bestFit="1" customWidth="1"/>
    <col min="5386" max="5386" width="6" style="48" bestFit="1" customWidth="1"/>
    <col min="5387" max="5387" width="3.6640625" style="48" bestFit="1" customWidth="1"/>
    <col min="5388" max="5389" width="8.33203125" style="48" bestFit="1" customWidth="1"/>
    <col min="5390" max="5390" width="3.6640625" style="48" bestFit="1" customWidth="1"/>
    <col min="5391" max="5632" width="8.88671875" style="48"/>
    <col min="5633" max="5633" width="55" style="48" customWidth="1"/>
    <col min="5634" max="5635" width="15.6640625" style="48" customWidth="1"/>
    <col min="5636" max="5636" width="14" style="48" customWidth="1"/>
    <col min="5637" max="5638" width="15.6640625" style="48" customWidth="1"/>
    <col min="5639" max="5639" width="14.5546875" style="48" customWidth="1"/>
    <col min="5640" max="5640" width="8.88671875" style="48"/>
    <col min="5641" max="5641" width="13.6640625" style="48" bestFit="1" customWidth="1"/>
    <col min="5642" max="5642" width="6" style="48" bestFit="1" customWidth="1"/>
    <col min="5643" max="5643" width="3.6640625" style="48" bestFit="1" customWidth="1"/>
    <col min="5644" max="5645" width="8.33203125" style="48" bestFit="1" customWidth="1"/>
    <col min="5646" max="5646" width="3.6640625" style="48" bestFit="1" customWidth="1"/>
    <col min="5647" max="5888" width="8.88671875" style="48"/>
    <col min="5889" max="5889" width="55" style="48" customWidth="1"/>
    <col min="5890" max="5891" width="15.6640625" style="48" customWidth="1"/>
    <col min="5892" max="5892" width="14" style="48" customWidth="1"/>
    <col min="5893" max="5894" width="15.6640625" style="48" customWidth="1"/>
    <col min="5895" max="5895" width="14.5546875" style="48" customWidth="1"/>
    <col min="5896" max="5896" width="8.88671875" style="48"/>
    <col min="5897" max="5897" width="13.6640625" style="48" bestFit="1" customWidth="1"/>
    <col min="5898" max="5898" width="6" style="48" bestFit="1" customWidth="1"/>
    <col min="5899" max="5899" width="3.6640625" style="48" bestFit="1" customWidth="1"/>
    <col min="5900" max="5901" width="8.33203125" style="48" bestFit="1" customWidth="1"/>
    <col min="5902" max="5902" width="3.6640625" style="48" bestFit="1" customWidth="1"/>
    <col min="5903" max="6144" width="8.88671875" style="48"/>
    <col min="6145" max="6145" width="55" style="48" customWidth="1"/>
    <col min="6146" max="6147" width="15.6640625" style="48" customWidth="1"/>
    <col min="6148" max="6148" width="14" style="48" customWidth="1"/>
    <col min="6149" max="6150" width="15.6640625" style="48" customWidth="1"/>
    <col min="6151" max="6151" width="14.5546875" style="48" customWidth="1"/>
    <col min="6152" max="6152" width="8.88671875" style="48"/>
    <col min="6153" max="6153" width="13.6640625" style="48" bestFit="1" customWidth="1"/>
    <col min="6154" max="6154" width="6" style="48" bestFit="1" customWidth="1"/>
    <col min="6155" max="6155" width="3.6640625" style="48" bestFit="1" customWidth="1"/>
    <col min="6156" max="6157" width="8.33203125" style="48" bestFit="1" customWidth="1"/>
    <col min="6158" max="6158" width="3.6640625" style="48" bestFit="1" customWidth="1"/>
    <col min="6159" max="6400" width="8.88671875" style="48"/>
    <col min="6401" max="6401" width="55" style="48" customWidth="1"/>
    <col min="6402" max="6403" width="15.6640625" style="48" customWidth="1"/>
    <col min="6404" max="6404" width="14" style="48" customWidth="1"/>
    <col min="6405" max="6406" width="15.6640625" style="48" customWidth="1"/>
    <col min="6407" max="6407" width="14.5546875" style="48" customWidth="1"/>
    <col min="6408" max="6408" width="8.88671875" style="48"/>
    <col min="6409" max="6409" width="13.6640625" style="48" bestFit="1" customWidth="1"/>
    <col min="6410" max="6410" width="6" style="48" bestFit="1" customWidth="1"/>
    <col min="6411" max="6411" width="3.6640625" style="48" bestFit="1" customWidth="1"/>
    <col min="6412" max="6413" width="8.33203125" style="48" bestFit="1" customWidth="1"/>
    <col min="6414" max="6414" width="3.6640625" style="48" bestFit="1" customWidth="1"/>
    <col min="6415" max="6656" width="8.88671875" style="48"/>
    <col min="6657" max="6657" width="55" style="48" customWidth="1"/>
    <col min="6658" max="6659" width="15.6640625" style="48" customWidth="1"/>
    <col min="6660" max="6660" width="14" style="48" customWidth="1"/>
    <col min="6661" max="6662" width="15.6640625" style="48" customWidth="1"/>
    <col min="6663" max="6663" width="14.5546875" style="48" customWidth="1"/>
    <col min="6664" max="6664" width="8.88671875" style="48"/>
    <col min="6665" max="6665" width="13.6640625" style="48" bestFit="1" customWidth="1"/>
    <col min="6666" max="6666" width="6" style="48" bestFit="1" customWidth="1"/>
    <col min="6667" max="6667" width="3.6640625" style="48" bestFit="1" customWidth="1"/>
    <col min="6668" max="6669" width="8.33203125" style="48" bestFit="1" customWidth="1"/>
    <col min="6670" max="6670" width="3.6640625" style="48" bestFit="1" customWidth="1"/>
    <col min="6671" max="6912" width="8.88671875" style="48"/>
    <col min="6913" max="6913" width="55" style="48" customWidth="1"/>
    <col min="6914" max="6915" width="15.6640625" style="48" customWidth="1"/>
    <col min="6916" max="6916" width="14" style="48" customWidth="1"/>
    <col min="6917" max="6918" width="15.6640625" style="48" customWidth="1"/>
    <col min="6919" max="6919" width="14.5546875" style="48" customWidth="1"/>
    <col min="6920" max="6920" width="8.88671875" style="48"/>
    <col min="6921" max="6921" width="13.6640625" style="48" bestFit="1" customWidth="1"/>
    <col min="6922" max="6922" width="6" style="48" bestFit="1" customWidth="1"/>
    <col min="6923" max="6923" width="3.6640625" style="48" bestFit="1" customWidth="1"/>
    <col min="6924" max="6925" width="8.33203125" style="48" bestFit="1" customWidth="1"/>
    <col min="6926" max="6926" width="3.6640625" style="48" bestFit="1" customWidth="1"/>
    <col min="6927" max="7168" width="8.88671875" style="48"/>
    <col min="7169" max="7169" width="55" style="48" customWidth="1"/>
    <col min="7170" max="7171" width="15.6640625" style="48" customWidth="1"/>
    <col min="7172" max="7172" width="14" style="48" customWidth="1"/>
    <col min="7173" max="7174" width="15.6640625" style="48" customWidth="1"/>
    <col min="7175" max="7175" width="14.5546875" style="48" customWidth="1"/>
    <col min="7176" max="7176" width="8.88671875" style="48"/>
    <col min="7177" max="7177" width="13.6640625" style="48" bestFit="1" customWidth="1"/>
    <col min="7178" max="7178" width="6" style="48" bestFit="1" customWidth="1"/>
    <col min="7179" max="7179" width="3.6640625" style="48" bestFit="1" customWidth="1"/>
    <col min="7180" max="7181" width="8.33203125" style="48" bestFit="1" customWidth="1"/>
    <col min="7182" max="7182" width="3.6640625" style="48" bestFit="1" customWidth="1"/>
    <col min="7183" max="7424" width="8.88671875" style="48"/>
    <col min="7425" max="7425" width="55" style="48" customWidth="1"/>
    <col min="7426" max="7427" width="15.6640625" style="48" customWidth="1"/>
    <col min="7428" max="7428" width="14" style="48" customWidth="1"/>
    <col min="7429" max="7430" width="15.6640625" style="48" customWidth="1"/>
    <col min="7431" max="7431" width="14.5546875" style="48" customWidth="1"/>
    <col min="7432" max="7432" width="8.88671875" style="48"/>
    <col min="7433" max="7433" width="13.6640625" style="48" bestFit="1" customWidth="1"/>
    <col min="7434" max="7434" width="6" style="48" bestFit="1" customWidth="1"/>
    <col min="7435" max="7435" width="3.6640625" style="48" bestFit="1" customWidth="1"/>
    <col min="7436" max="7437" width="8.33203125" style="48" bestFit="1" customWidth="1"/>
    <col min="7438" max="7438" width="3.6640625" style="48" bestFit="1" customWidth="1"/>
    <col min="7439" max="7680" width="8.88671875" style="48"/>
    <col min="7681" max="7681" width="55" style="48" customWidth="1"/>
    <col min="7682" max="7683" width="15.6640625" style="48" customWidth="1"/>
    <col min="7684" max="7684" width="14" style="48" customWidth="1"/>
    <col min="7685" max="7686" width="15.6640625" style="48" customWidth="1"/>
    <col min="7687" max="7687" width="14.5546875" style="48" customWidth="1"/>
    <col min="7688" max="7688" width="8.88671875" style="48"/>
    <col min="7689" max="7689" width="13.6640625" style="48" bestFit="1" customWidth="1"/>
    <col min="7690" max="7690" width="6" style="48" bestFit="1" customWidth="1"/>
    <col min="7691" max="7691" width="3.6640625" style="48" bestFit="1" customWidth="1"/>
    <col min="7692" max="7693" width="8.33203125" style="48" bestFit="1" customWidth="1"/>
    <col min="7694" max="7694" width="3.6640625" style="48" bestFit="1" customWidth="1"/>
    <col min="7695" max="7936" width="8.88671875" style="48"/>
    <col min="7937" max="7937" width="55" style="48" customWidth="1"/>
    <col min="7938" max="7939" width="15.6640625" style="48" customWidth="1"/>
    <col min="7940" max="7940" width="14" style="48" customWidth="1"/>
    <col min="7941" max="7942" width="15.6640625" style="48" customWidth="1"/>
    <col min="7943" max="7943" width="14.5546875" style="48" customWidth="1"/>
    <col min="7944" max="7944" width="8.88671875" style="48"/>
    <col min="7945" max="7945" width="13.6640625" style="48" bestFit="1" customWidth="1"/>
    <col min="7946" max="7946" width="6" style="48" bestFit="1" customWidth="1"/>
    <col min="7947" max="7947" width="3.6640625" style="48" bestFit="1" customWidth="1"/>
    <col min="7948" max="7949" width="8.33203125" style="48" bestFit="1" customWidth="1"/>
    <col min="7950" max="7950" width="3.6640625" style="48" bestFit="1" customWidth="1"/>
    <col min="7951" max="8192" width="8.88671875" style="48"/>
    <col min="8193" max="8193" width="55" style="48" customWidth="1"/>
    <col min="8194" max="8195" width="15.6640625" style="48" customWidth="1"/>
    <col min="8196" max="8196" width="14" style="48" customWidth="1"/>
    <col min="8197" max="8198" width="15.6640625" style="48" customWidth="1"/>
    <col min="8199" max="8199" width="14.5546875" style="48" customWidth="1"/>
    <col min="8200" max="8200" width="8.88671875" style="48"/>
    <col min="8201" max="8201" width="13.6640625" style="48" bestFit="1" customWidth="1"/>
    <col min="8202" max="8202" width="6" style="48" bestFit="1" customWidth="1"/>
    <col min="8203" max="8203" width="3.6640625" style="48" bestFit="1" customWidth="1"/>
    <col min="8204" max="8205" width="8.33203125" style="48" bestFit="1" customWidth="1"/>
    <col min="8206" max="8206" width="3.6640625" style="48" bestFit="1" customWidth="1"/>
    <col min="8207" max="8448" width="8.88671875" style="48"/>
    <col min="8449" max="8449" width="55" style="48" customWidth="1"/>
    <col min="8450" max="8451" width="15.6640625" style="48" customWidth="1"/>
    <col min="8452" max="8452" width="14" style="48" customWidth="1"/>
    <col min="8453" max="8454" width="15.6640625" style="48" customWidth="1"/>
    <col min="8455" max="8455" width="14.5546875" style="48" customWidth="1"/>
    <col min="8456" max="8456" width="8.88671875" style="48"/>
    <col min="8457" max="8457" width="13.6640625" style="48" bestFit="1" customWidth="1"/>
    <col min="8458" max="8458" width="6" style="48" bestFit="1" customWidth="1"/>
    <col min="8459" max="8459" width="3.6640625" style="48" bestFit="1" customWidth="1"/>
    <col min="8460" max="8461" width="8.33203125" style="48" bestFit="1" customWidth="1"/>
    <col min="8462" max="8462" width="3.6640625" style="48" bestFit="1" customWidth="1"/>
    <col min="8463" max="8704" width="8.88671875" style="48"/>
    <col min="8705" max="8705" width="55" style="48" customWidth="1"/>
    <col min="8706" max="8707" width="15.6640625" style="48" customWidth="1"/>
    <col min="8708" max="8708" width="14" style="48" customWidth="1"/>
    <col min="8709" max="8710" width="15.6640625" style="48" customWidth="1"/>
    <col min="8711" max="8711" width="14.5546875" style="48" customWidth="1"/>
    <col min="8712" max="8712" width="8.88671875" style="48"/>
    <col min="8713" max="8713" width="13.6640625" style="48" bestFit="1" customWidth="1"/>
    <col min="8714" max="8714" width="6" style="48" bestFit="1" customWidth="1"/>
    <col min="8715" max="8715" width="3.6640625" style="48" bestFit="1" customWidth="1"/>
    <col min="8716" max="8717" width="8.33203125" style="48" bestFit="1" customWidth="1"/>
    <col min="8718" max="8718" width="3.6640625" style="48" bestFit="1" customWidth="1"/>
    <col min="8719" max="8960" width="8.88671875" style="48"/>
    <col min="8961" max="8961" width="55" style="48" customWidth="1"/>
    <col min="8962" max="8963" width="15.6640625" style="48" customWidth="1"/>
    <col min="8964" max="8964" width="14" style="48" customWidth="1"/>
    <col min="8965" max="8966" width="15.6640625" style="48" customWidth="1"/>
    <col min="8967" max="8967" width="14.5546875" style="48" customWidth="1"/>
    <col min="8968" max="8968" width="8.88671875" style="48"/>
    <col min="8969" max="8969" width="13.6640625" style="48" bestFit="1" customWidth="1"/>
    <col min="8970" max="8970" width="6" style="48" bestFit="1" customWidth="1"/>
    <col min="8971" max="8971" width="3.6640625" style="48" bestFit="1" customWidth="1"/>
    <col min="8972" max="8973" width="8.33203125" style="48" bestFit="1" customWidth="1"/>
    <col min="8974" max="8974" width="3.6640625" style="48" bestFit="1" customWidth="1"/>
    <col min="8975" max="9216" width="8.88671875" style="48"/>
    <col min="9217" max="9217" width="55" style="48" customWidth="1"/>
    <col min="9218" max="9219" width="15.6640625" style="48" customWidth="1"/>
    <col min="9220" max="9220" width="14" style="48" customWidth="1"/>
    <col min="9221" max="9222" width="15.6640625" style="48" customWidth="1"/>
    <col min="9223" max="9223" width="14.5546875" style="48" customWidth="1"/>
    <col min="9224" max="9224" width="8.88671875" style="48"/>
    <col min="9225" max="9225" width="13.6640625" style="48" bestFit="1" customWidth="1"/>
    <col min="9226" max="9226" width="6" style="48" bestFit="1" customWidth="1"/>
    <col min="9227" max="9227" width="3.6640625" style="48" bestFit="1" customWidth="1"/>
    <col min="9228" max="9229" width="8.33203125" style="48" bestFit="1" customWidth="1"/>
    <col min="9230" max="9230" width="3.6640625" style="48" bestFit="1" customWidth="1"/>
    <col min="9231" max="9472" width="8.88671875" style="48"/>
    <col min="9473" max="9473" width="55" style="48" customWidth="1"/>
    <col min="9474" max="9475" width="15.6640625" style="48" customWidth="1"/>
    <col min="9476" max="9476" width="14" style="48" customWidth="1"/>
    <col min="9477" max="9478" width="15.6640625" style="48" customWidth="1"/>
    <col min="9479" max="9479" width="14.5546875" style="48" customWidth="1"/>
    <col min="9480" max="9480" width="8.88671875" style="48"/>
    <col min="9481" max="9481" width="13.6640625" style="48" bestFit="1" customWidth="1"/>
    <col min="9482" max="9482" width="6" style="48" bestFit="1" customWidth="1"/>
    <col min="9483" max="9483" width="3.6640625" style="48" bestFit="1" customWidth="1"/>
    <col min="9484" max="9485" width="8.33203125" style="48" bestFit="1" customWidth="1"/>
    <col min="9486" max="9486" width="3.6640625" style="48" bestFit="1" customWidth="1"/>
    <col min="9487" max="9728" width="8.88671875" style="48"/>
    <col min="9729" max="9729" width="55" style="48" customWidth="1"/>
    <col min="9730" max="9731" width="15.6640625" style="48" customWidth="1"/>
    <col min="9732" max="9732" width="14" style="48" customWidth="1"/>
    <col min="9733" max="9734" width="15.6640625" style="48" customWidth="1"/>
    <col min="9735" max="9735" width="14.5546875" style="48" customWidth="1"/>
    <col min="9736" max="9736" width="8.88671875" style="48"/>
    <col min="9737" max="9737" width="13.6640625" style="48" bestFit="1" customWidth="1"/>
    <col min="9738" max="9738" width="6" style="48" bestFit="1" customWidth="1"/>
    <col min="9739" max="9739" width="3.6640625" style="48" bestFit="1" customWidth="1"/>
    <col min="9740" max="9741" width="8.33203125" style="48" bestFit="1" customWidth="1"/>
    <col min="9742" max="9742" width="3.6640625" style="48" bestFit="1" customWidth="1"/>
    <col min="9743" max="9984" width="8.88671875" style="48"/>
    <col min="9985" max="9985" width="55" style="48" customWidth="1"/>
    <col min="9986" max="9987" width="15.6640625" style="48" customWidth="1"/>
    <col min="9988" max="9988" width="14" style="48" customWidth="1"/>
    <col min="9989" max="9990" width="15.6640625" style="48" customWidth="1"/>
    <col min="9991" max="9991" width="14.5546875" style="48" customWidth="1"/>
    <col min="9992" max="9992" width="8.88671875" style="48"/>
    <col min="9993" max="9993" width="13.6640625" style="48" bestFit="1" customWidth="1"/>
    <col min="9994" max="9994" width="6" style="48" bestFit="1" customWidth="1"/>
    <col min="9995" max="9995" width="3.6640625" style="48" bestFit="1" customWidth="1"/>
    <col min="9996" max="9997" width="8.33203125" style="48" bestFit="1" customWidth="1"/>
    <col min="9998" max="9998" width="3.6640625" style="48" bestFit="1" customWidth="1"/>
    <col min="9999" max="10240" width="8.88671875" style="48"/>
    <col min="10241" max="10241" width="55" style="48" customWidth="1"/>
    <col min="10242" max="10243" width="15.6640625" style="48" customWidth="1"/>
    <col min="10244" max="10244" width="14" style="48" customWidth="1"/>
    <col min="10245" max="10246" width="15.6640625" style="48" customWidth="1"/>
    <col min="10247" max="10247" width="14.5546875" style="48" customWidth="1"/>
    <col min="10248" max="10248" width="8.88671875" style="48"/>
    <col min="10249" max="10249" width="13.6640625" style="48" bestFit="1" customWidth="1"/>
    <col min="10250" max="10250" width="6" style="48" bestFit="1" customWidth="1"/>
    <col min="10251" max="10251" width="3.6640625" style="48" bestFit="1" customWidth="1"/>
    <col min="10252" max="10253" width="8.33203125" style="48" bestFit="1" customWidth="1"/>
    <col min="10254" max="10254" width="3.6640625" style="48" bestFit="1" customWidth="1"/>
    <col min="10255" max="10496" width="8.88671875" style="48"/>
    <col min="10497" max="10497" width="55" style="48" customWidth="1"/>
    <col min="10498" max="10499" width="15.6640625" style="48" customWidth="1"/>
    <col min="10500" max="10500" width="14" style="48" customWidth="1"/>
    <col min="10501" max="10502" width="15.6640625" style="48" customWidth="1"/>
    <col min="10503" max="10503" width="14.5546875" style="48" customWidth="1"/>
    <col min="10504" max="10504" width="8.88671875" style="48"/>
    <col min="10505" max="10505" width="13.6640625" style="48" bestFit="1" customWidth="1"/>
    <col min="10506" max="10506" width="6" style="48" bestFit="1" customWidth="1"/>
    <col min="10507" max="10507" width="3.6640625" style="48" bestFit="1" customWidth="1"/>
    <col min="10508" max="10509" width="8.33203125" style="48" bestFit="1" customWidth="1"/>
    <col min="10510" max="10510" width="3.6640625" style="48" bestFit="1" customWidth="1"/>
    <col min="10511" max="10752" width="8.88671875" style="48"/>
    <col min="10753" max="10753" width="55" style="48" customWidth="1"/>
    <col min="10754" max="10755" width="15.6640625" style="48" customWidth="1"/>
    <col min="10756" max="10756" width="14" style="48" customWidth="1"/>
    <col min="10757" max="10758" width="15.6640625" style="48" customWidth="1"/>
    <col min="10759" max="10759" width="14.5546875" style="48" customWidth="1"/>
    <col min="10760" max="10760" width="8.88671875" style="48"/>
    <col min="10761" max="10761" width="13.6640625" style="48" bestFit="1" customWidth="1"/>
    <col min="10762" max="10762" width="6" style="48" bestFit="1" customWidth="1"/>
    <col min="10763" max="10763" width="3.6640625" style="48" bestFit="1" customWidth="1"/>
    <col min="10764" max="10765" width="8.33203125" style="48" bestFit="1" customWidth="1"/>
    <col min="10766" max="10766" width="3.6640625" style="48" bestFit="1" customWidth="1"/>
    <col min="10767" max="11008" width="8.88671875" style="48"/>
    <col min="11009" max="11009" width="55" style="48" customWidth="1"/>
    <col min="11010" max="11011" width="15.6640625" style="48" customWidth="1"/>
    <col min="11012" max="11012" width="14" style="48" customWidth="1"/>
    <col min="11013" max="11014" width="15.6640625" style="48" customWidth="1"/>
    <col min="11015" max="11015" width="14.5546875" style="48" customWidth="1"/>
    <col min="11016" max="11016" width="8.88671875" style="48"/>
    <col min="11017" max="11017" width="13.6640625" style="48" bestFit="1" customWidth="1"/>
    <col min="11018" max="11018" width="6" style="48" bestFit="1" customWidth="1"/>
    <col min="11019" max="11019" width="3.6640625" style="48" bestFit="1" customWidth="1"/>
    <col min="11020" max="11021" width="8.33203125" style="48" bestFit="1" customWidth="1"/>
    <col min="11022" max="11022" width="3.6640625" style="48" bestFit="1" customWidth="1"/>
    <col min="11023" max="11264" width="8.88671875" style="48"/>
    <col min="11265" max="11265" width="55" style="48" customWidth="1"/>
    <col min="11266" max="11267" width="15.6640625" style="48" customWidth="1"/>
    <col min="11268" max="11268" width="14" style="48" customWidth="1"/>
    <col min="11269" max="11270" width="15.6640625" style="48" customWidth="1"/>
    <col min="11271" max="11271" width="14.5546875" style="48" customWidth="1"/>
    <col min="11272" max="11272" width="8.88671875" style="48"/>
    <col min="11273" max="11273" width="13.6640625" style="48" bestFit="1" customWidth="1"/>
    <col min="11274" max="11274" width="6" style="48" bestFit="1" customWidth="1"/>
    <col min="11275" max="11275" width="3.6640625" style="48" bestFit="1" customWidth="1"/>
    <col min="11276" max="11277" width="8.33203125" style="48" bestFit="1" customWidth="1"/>
    <col min="11278" max="11278" width="3.6640625" style="48" bestFit="1" customWidth="1"/>
    <col min="11279" max="11520" width="8.88671875" style="48"/>
    <col min="11521" max="11521" width="55" style="48" customWidth="1"/>
    <col min="11522" max="11523" width="15.6640625" style="48" customWidth="1"/>
    <col min="11524" max="11524" width="14" style="48" customWidth="1"/>
    <col min="11525" max="11526" width="15.6640625" style="48" customWidth="1"/>
    <col min="11527" max="11527" width="14.5546875" style="48" customWidth="1"/>
    <col min="11528" max="11528" width="8.88671875" style="48"/>
    <col min="11529" max="11529" width="13.6640625" style="48" bestFit="1" customWidth="1"/>
    <col min="11530" max="11530" width="6" style="48" bestFit="1" customWidth="1"/>
    <col min="11531" max="11531" width="3.6640625" style="48" bestFit="1" customWidth="1"/>
    <col min="11532" max="11533" width="8.33203125" style="48" bestFit="1" customWidth="1"/>
    <col min="11534" max="11534" width="3.6640625" style="48" bestFit="1" customWidth="1"/>
    <col min="11535" max="11776" width="8.88671875" style="48"/>
    <col min="11777" max="11777" width="55" style="48" customWidth="1"/>
    <col min="11778" max="11779" width="15.6640625" style="48" customWidth="1"/>
    <col min="11780" max="11780" width="14" style="48" customWidth="1"/>
    <col min="11781" max="11782" width="15.6640625" style="48" customWidth="1"/>
    <col min="11783" max="11783" width="14.5546875" style="48" customWidth="1"/>
    <col min="11784" max="11784" width="8.88671875" style="48"/>
    <col min="11785" max="11785" width="13.6640625" style="48" bestFit="1" customWidth="1"/>
    <col min="11786" max="11786" width="6" style="48" bestFit="1" customWidth="1"/>
    <col min="11787" max="11787" width="3.6640625" style="48" bestFit="1" customWidth="1"/>
    <col min="11788" max="11789" width="8.33203125" style="48" bestFit="1" customWidth="1"/>
    <col min="11790" max="11790" width="3.6640625" style="48" bestFit="1" customWidth="1"/>
    <col min="11791" max="12032" width="8.88671875" style="48"/>
    <col min="12033" max="12033" width="55" style="48" customWidth="1"/>
    <col min="12034" max="12035" width="15.6640625" style="48" customWidth="1"/>
    <col min="12036" max="12036" width="14" style="48" customWidth="1"/>
    <col min="12037" max="12038" width="15.6640625" style="48" customWidth="1"/>
    <col min="12039" max="12039" width="14.5546875" style="48" customWidth="1"/>
    <col min="12040" max="12040" width="8.88671875" style="48"/>
    <col min="12041" max="12041" width="13.6640625" style="48" bestFit="1" customWidth="1"/>
    <col min="12042" max="12042" width="6" style="48" bestFit="1" customWidth="1"/>
    <col min="12043" max="12043" width="3.6640625" style="48" bestFit="1" customWidth="1"/>
    <col min="12044" max="12045" width="8.33203125" style="48" bestFit="1" customWidth="1"/>
    <col min="12046" max="12046" width="3.6640625" style="48" bestFit="1" customWidth="1"/>
    <col min="12047" max="12288" width="8.88671875" style="48"/>
    <col min="12289" max="12289" width="55" style="48" customWidth="1"/>
    <col min="12290" max="12291" width="15.6640625" style="48" customWidth="1"/>
    <col min="12292" max="12292" width="14" style="48" customWidth="1"/>
    <col min="12293" max="12294" width="15.6640625" style="48" customWidth="1"/>
    <col min="12295" max="12295" width="14.5546875" style="48" customWidth="1"/>
    <col min="12296" max="12296" width="8.88671875" style="48"/>
    <col min="12297" max="12297" width="13.6640625" style="48" bestFit="1" customWidth="1"/>
    <col min="12298" max="12298" width="6" style="48" bestFit="1" customWidth="1"/>
    <col min="12299" max="12299" width="3.6640625" style="48" bestFit="1" customWidth="1"/>
    <col min="12300" max="12301" width="8.33203125" style="48" bestFit="1" customWidth="1"/>
    <col min="12302" max="12302" width="3.6640625" style="48" bestFit="1" customWidth="1"/>
    <col min="12303" max="12544" width="8.88671875" style="48"/>
    <col min="12545" max="12545" width="55" style="48" customWidth="1"/>
    <col min="12546" max="12547" width="15.6640625" style="48" customWidth="1"/>
    <col min="12548" max="12548" width="14" style="48" customWidth="1"/>
    <col min="12549" max="12550" width="15.6640625" style="48" customWidth="1"/>
    <col min="12551" max="12551" width="14.5546875" style="48" customWidth="1"/>
    <col min="12552" max="12552" width="8.88671875" style="48"/>
    <col min="12553" max="12553" width="13.6640625" style="48" bestFit="1" customWidth="1"/>
    <col min="12554" max="12554" width="6" style="48" bestFit="1" customWidth="1"/>
    <col min="12555" max="12555" width="3.6640625" style="48" bestFit="1" customWidth="1"/>
    <col min="12556" max="12557" width="8.33203125" style="48" bestFit="1" customWidth="1"/>
    <col min="12558" max="12558" width="3.6640625" style="48" bestFit="1" customWidth="1"/>
    <col min="12559" max="12800" width="8.88671875" style="48"/>
    <col min="12801" max="12801" width="55" style="48" customWidth="1"/>
    <col min="12802" max="12803" width="15.6640625" style="48" customWidth="1"/>
    <col min="12804" max="12804" width="14" style="48" customWidth="1"/>
    <col min="12805" max="12806" width="15.6640625" style="48" customWidth="1"/>
    <col min="12807" max="12807" width="14.5546875" style="48" customWidth="1"/>
    <col min="12808" max="12808" width="8.88671875" style="48"/>
    <col min="12809" max="12809" width="13.6640625" style="48" bestFit="1" customWidth="1"/>
    <col min="12810" max="12810" width="6" style="48" bestFit="1" customWidth="1"/>
    <col min="12811" max="12811" width="3.6640625" style="48" bestFit="1" customWidth="1"/>
    <col min="12812" max="12813" width="8.33203125" style="48" bestFit="1" customWidth="1"/>
    <col min="12814" max="12814" width="3.6640625" style="48" bestFit="1" customWidth="1"/>
    <col min="12815" max="13056" width="8.88671875" style="48"/>
    <col min="13057" max="13057" width="55" style="48" customWidth="1"/>
    <col min="13058" max="13059" width="15.6640625" style="48" customWidth="1"/>
    <col min="13060" max="13060" width="14" style="48" customWidth="1"/>
    <col min="13061" max="13062" width="15.6640625" style="48" customWidth="1"/>
    <col min="13063" max="13063" width="14.5546875" style="48" customWidth="1"/>
    <col min="13064" max="13064" width="8.88671875" style="48"/>
    <col min="13065" max="13065" width="13.6640625" style="48" bestFit="1" customWidth="1"/>
    <col min="13066" max="13066" width="6" style="48" bestFit="1" customWidth="1"/>
    <col min="13067" max="13067" width="3.6640625" style="48" bestFit="1" customWidth="1"/>
    <col min="13068" max="13069" width="8.33203125" style="48" bestFit="1" customWidth="1"/>
    <col min="13070" max="13070" width="3.6640625" style="48" bestFit="1" customWidth="1"/>
    <col min="13071" max="13312" width="8.88671875" style="48"/>
    <col min="13313" max="13313" width="55" style="48" customWidth="1"/>
    <col min="13314" max="13315" width="15.6640625" style="48" customWidth="1"/>
    <col min="13316" max="13316" width="14" style="48" customWidth="1"/>
    <col min="13317" max="13318" width="15.6640625" style="48" customWidth="1"/>
    <col min="13319" max="13319" width="14.5546875" style="48" customWidth="1"/>
    <col min="13320" max="13320" width="8.88671875" style="48"/>
    <col min="13321" max="13321" width="13.6640625" style="48" bestFit="1" customWidth="1"/>
    <col min="13322" max="13322" width="6" style="48" bestFit="1" customWidth="1"/>
    <col min="13323" max="13323" width="3.6640625" style="48" bestFit="1" customWidth="1"/>
    <col min="13324" max="13325" width="8.33203125" style="48" bestFit="1" customWidth="1"/>
    <col min="13326" max="13326" width="3.6640625" style="48" bestFit="1" customWidth="1"/>
    <col min="13327" max="13568" width="8.88671875" style="48"/>
    <col min="13569" max="13569" width="55" style="48" customWidth="1"/>
    <col min="13570" max="13571" width="15.6640625" style="48" customWidth="1"/>
    <col min="13572" max="13572" width="14" style="48" customWidth="1"/>
    <col min="13573" max="13574" width="15.6640625" style="48" customWidth="1"/>
    <col min="13575" max="13575" width="14.5546875" style="48" customWidth="1"/>
    <col min="13576" max="13576" width="8.88671875" style="48"/>
    <col min="13577" max="13577" width="13.6640625" style="48" bestFit="1" customWidth="1"/>
    <col min="13578" max="13578" width="6" style="48" bestFit="1" customWidth="1"/>
    <col min="13579" max="13579" width="3.6640625" style="48" bestFit="1" customWidth="1"/>
    <col min="13580" max="13581" width="8.33203125" style="48" bestFit="1" customWidth="1"/>
    <col min="13582" max="13582" width="3.6640625" style="48" bestFit="1" customWidth="1"/>
    <col min="13583" max="13824" width="8.88671875" style="48"/>
    <col min="13825" max="13825" width="55" style="48" customWidth="1"/>
    <col min="13826" max="13827" width="15.6640625" style="48" customWidth="1"/>
    <col min="13828" max="13828" width="14" style="48" customWidth="1"/>
    <col min="13829" max="13830" width="15.6640625" style="48" customWidth="1"/>
    <col min="13831" max="13831" width="14.5546875" style="48" customWidth="1"/>
    <col min="13832" max="13832" width="8.88671875" style="48"/>
    <col min="13833" max="13833" width="13.6640625" style="48" bestFit="1" customWidth="1"/>
    <col min="13834" max="13834" width="6" style="48" bestFit="1" customWidth="1"/>
    <col min="13835" max="13835" width="3.6640625" style="48" bestFit="1" customWidth="1"/>
    <col min="13836" max="13837" width="8.33203125" style="48" bestFit="1" customWidth="1"/>
    <col min="13838" max="13838" width="3.6640625" style="48" bestFit="1" customWidth="1"/>
    <col min="13839" max="14080" width="8.88671875" style="48"/>
    <col min="14081" max="14081" width="55" style="48" customWidth="1"/>
    <col min="14082" max="14083" width="15.6640625" style="48" customWidth="1"/>
    <col min="14084" max="14084" width="14" style="48" customWidth="1"/>
    <col min="14085" max="14086" width="15.6640625" style="48" customWidth="1"/>
    <col min="14087" max="14087" width="14.5546875" style="48" customWidth="1"/>
    <col min="14088" max="14088" width="8.88671875" style="48"/>
    <col min="14089" max="14089" width="13.6640625" style="48" bestFit="1" customWidth="1"/>
    <col min="14090" max="14090" width="6" style="48" bestFit="1" customWidth="1"/>
    <col min="14091" max="14091" width="3.6640625" style="48" bestFit="1" customWidth="1"/>
    <col min="14092" max="14093" width="8.33203125" style="48" bestFit="1" customWidth="1"/>
    <col min="14094" max="14094" width="3.6640625" style="48" bestFit="1" customWidth="1"/>
    <col min="14095" max="14336" width="8.88671875" style="48"/>
    <col min="14337" max="14337" width="55" style="48" customWidth="1"/>
    <col min="14338" max="14339" width="15.6640625" style="48" customWidth="1"/>
    <col min="14340" max="14340" width="14" style="48" customWidth="1"/>
    <col min="14341" max="14342" width="15.6640625" style="48" customWidth="1"/>
    <col min="14343" max="14343" width="14.5546875" style="48" customWidth="1"/>
    <col min="14344" max="14344" width="8.88671875" style="48"/>
    <col min="14345" max="14345" width="13.6640625" style="48" bestFit="1" customWidth="1"/>
    <col min="14346" max="14346" width="6" style="48" bestFit="1" customWidth="1"/>
    <col min="14347" max="14347" width="3.6640625" style="48" bestFit="1" customWidth="1"/>
    <col min="14348" max="14349" width="8.33203125" style="48" bestFit="1" customWidth="1"/>
    <col min="14350" max="14350" width="3.6640625" style="48" bestFit="1" customWidth="1"/>
    <col min="14351" max="14592" width="8.88671875" style="48"/>
    <col min="14593" max="14593" width="55" style="48" customWidth="1"/>
    <col min="14594" max="14595" width="15.6640625" style="48" customWidth="1"/>
    <col min="14596" max="14596" width="14" style="48" customWidth="1"/>
    <col min="14597" max="14598" width="15.6640625" style="48" customWidth="1"/>
    <col min="14599" max="14599" width="14.5546875" style="48" customWidth="1"/>
    <col min="14600" max="14600" width="8.88671875" style="48"/>
    <col min="14601" max="14601" width="13.6640625" style="48" bestFit="1" customWidth="1"/>
    <col min="14602" max="14602" width="6" style="48" bestFit="1" customWidth="1"/>
    <col min="14603" max="14603" width="3.6640625" style="48" bestFit="1" customWidth="1"/>
    <col min="14604" max="14605" width="8.33203125" style="48" bestFit="1" customWidth="1"/>
    <col min="14606" max="14606" width="3.6640625" style="48" bestFit="1" customWidth="1"/>
    <col min="14607" max="14848" width="8.88671875" style="48"/>
    <col min="14849" max="14849" width="55" style="48" customWidth="1"/>
    <col min="14850" max="14851" width="15.6640625" style="48" customWidth="1"/>
    <col min="14852" max="14852" width="14" style="48" customWidth="1"/>
    <col min="14853" max="14854" width="15.6640625" style="48" customWidth="1"/>
    <col min="14855" max="14855" width="14.5546875" style="48" customWidth="1"/>
    <col min="14856" max="14856" width="8.88671875" style="48"/>
    <col min="14857" max="14857" width="13.6640625" style="48" bestFit="1" customWidth="1"/>
    <col min="14858" max="14858" width="6" style="48" bestFit="1" customWidth="1"/>
    <col min="14859" max="14859" width="3.6640625" style="48" bestFit="1" customWidth="1"/>
    <col min="14860" max="14861" width="8.33203125" style="48" bestFit="1" customWidth="1"/>
    <col min="14862" max="14862" width="3.6640625" style="48" bestFit="1" customWidth="1"/>
    <col min="14863" max="15104" width="8.88671875" style="48"/>
    <col min="15105" max="15105" width="55" style="48" customWidth="1"/>
    <col min="15106" max="15107" width="15.6640625" style="48" customWidth="1"/>
    <col min="15108" max="15108" width="14" style="48" customWidth="1"/>
    <col min="15109" max="15110" width="15.6640625" style="48" customWidth="1"/>
    <col min="15111" max="15111" width="14.5546875" style="48" customWidth="1"/>
    <col min="15112" max="15112" width="8.88671875" style="48"/>
    <col min="15113" max="15113" width="13.6640625" style="48" bestFit="1" customWidth="1"/>
    <col min="15114" max="15114" width="6" style="48" bestFit="1" customWidth="1"/>
    <col min="15115" max="15115" width="3.6640625" style="48" bestFit="1" customWidth="1"/>
    <col min="15116" max="15117" width="8.33203125" style="48" bestFit="1" customWidth="1"/>
    <col min="15118" max="15118" width="3.6640625" style="48" bestFit="1" customWidth="1"/>
    <col min="15119" max="15360" width="8.88671875" style="48"/>
    <col min="15361" max="15361" width="55" style="48" customWidth="1"/>
    <col min="15362" max="15363" width="15.6640625" style="48" customWidth="1"/>
    <col min="15364" max="15364" width="14" style="48" customWidth="1"/>
    <col min="15365" max="15366" width="15.6640625" style="48" customWidth="1"/>
    <col min="15367" max="15367" width="14.5546875" style="48" customWidth="1"/>
    <col min="15368" max="15368" width="8.88671875" style="48"/>
    <col min="15369" max="15369" width="13.6640625" style="48" bestFit="1" customWidth="1"/>
    <col min="15370" max="15370" width="6" style="48" bestFit="1" customWidth="1"/>
    <col min="15371" max="15371" width="3.6640625" style="48" bestFit="1" customWidth="1"/>
    <col min="15372" max="15373" width="8.33203125" style="48" bestFit="1" customWidth="1"/>
    <col min="15374" max="15374" width="3.6640625" style="48" bestFit="1" customWidth="1"/>
    <col min="15375" max="15616" width="8.88671875" style="48"/>
    <col min="15617" max="15617" width="55" style="48" customWidth="1"/>
    <col min="15618" max="15619" width="15.6640625" style="48" customWidth="1"/>
    <col min="15620" max="15620" width="14" style="48" customWidth="1"/>
    <col min="15621" max="15622" width="15.6640625" style="48" customWidth="1"/>
    <col min="15623" max="15623" width="14.5546875" style="48" customWidth="1"/>
    <col min="15624" max="15624" width="8.88671875" style="48"/>
    <col min="15625" max="15625" width="13.6640625" style="48" bestFit="1" customWidth="1"/>
    <col min="15626" max="15626" width="6" style="48" bestFit="1" customWidth="1"/>
    <col min="15627" max="15627" width="3.6640625" style="48" bestFit="1" customWidth="1"/>
    <col min="15628" max="15629" width="8.33203125" style="48" bestFit="1" customWidth="1"/>
    <col min="15630" max="15630" width="3.6640625" style="48" bestFit="1" customWidth="1"/>
    <col min="15631" max="15872" width="8.88671875" style="48"/>
    <col min="15873" max="15873" width="55" style="48" customWidth="1"/>
    <col min="15874" max="15875" width="15.6640625" style="48" customWidth="1"/>
    <col min="15876" max="15876" width="14" style="48" customWidth="1"/>
    <col min="15877" max="15878" width="15.6640625" style="48" customWidth="1"/>
    <col min="15879" max="15879" width="14.5546875" style="48" customWidth="1"/>
    <col min="15880" max="15880" width="8.88671875" style="48"/>
    <col min="15881" max="15881" width="13.6640625" style="48" bestFit="1" customWidth="1"/>
    <col min="15882" max="15882" width="6" style="48" bestFit="1" customWidth="1"/>
    <col min="15883" max="15883" width="3.6640625" style="48" bestFit="1" customWidth="1"/>
    <col min="15884" max="15885" width="8.33203125" style="48" bestFit="1" customWidth="1"/>
    <col min="15886" max="15886" width="3.6640625" style="48" bestFit="1" customWidth="1"/>
    <col min="15887" max="16128" width="8.88671875" style="48"/>
    <col min="16129" max="16129" width="55" style="48" customWidth="1"/>
    <col min="16130" max="16131" width="15.6640625" style="48" customWidth="1"/>
    <col min="16132" max="16132" width="14" style="48" customWidth="1"/>
    <col min="16133" max="16134" width="15.6640625" style="48" customWidth="1"/>
    <col min="16135" max="16135" width="14.5546875" style="48" customWidth="1"/>
    <col min="16136" max="16136" width="8.88671875" style="48"/>
    <col min="16137" max="16137" width="13.6640625" style="48" bestFit="1" customWidth="1"/>
    <col min="16138" max="16138" width="6" style="48" bestFit="1" customWidth="1"/>
    <col min="16139" max="16139" width="3.6640625" style="48" bestFit="1" customWidth="1"/>
    <col min="16140" max="16141" width="8.33203125" style="48" bestFit="1" customWidth="1"/>
    <col min="16142" max="16142" width="3.6640625" style="48" bestFit="1" customWidth="1"/>
    <col min="16143" max="16384" width="8.88671875" style="48"/>
  </cols>
  <sheetData>
    <row r="1" spans="1:21" s="31" customFormat="1" ht="25.5" customHeight="1" x14ac:dyDescent="0.4">
      <c r="A1" s="422" t="s">
        <v>317</v>
      </c>
      <c r="B1" s="422"/>
      <c r="C1" s="422"/>
      <c r="D1" s="422"/>
      <c r="E1" s="422"/>
      <c r="F1" s="422"/>
      <c r="G1" s="422"/>
    </row>
    <row r="2" spans="1:21" s="31" customFormat="1" ht="19.5" customHeight="1" x14ac:dyDescent="0.4">
      <c r="A2" s="423" t="s">
        <v>33</v>
      </c>
      <c r="B2" s="423"/>
      <c r="C2" s="423"/>
      <c r="D2" s="423"/>
      <c r="E2" s="423"/>
      <c r="F2" s="423"/>
      <c r="G2" s="423"/>
    </row>
    <row r="3" spans="1:21" s="34" customFormat="1" ht="27.75" customHeight="1" x14ac:dyDescent="0.3">
      <c r="A3" s="32"/>
      <c r="B3" s="32"/>
      <c r="C3" s="32"/>
      <c r="D3" s="32"/>
      <c r="E3" s="32"/>
      <c r="F3" s="32"/>
      <c r="G3" s="33" t="s">
        <v>45</v>
      </c>
    </row>
    <row r="4" spans="1:21" s="34" customFormat="1" ht="54.75" customHeight="1" x14ac:dyDescent="0.2">
      <c r="A4" s="131"/>
      <c r="B4" s="134" t="s">
        <v>650</v>
      </c>
      <c r="C4" s="134" t="s">
        <v>633</v>
      </c>
      <c r="D4" s="93" t="s">
        <v>46</v>
      </c>
      <c r="E4" s="137" t="s">
        <v>634</v>
      </c>
      <c r="F4" s="137" t="s">
        <v>635</v>
      </c>
      <c r="G4" s="93" t="s">
        <v>46</v>
      </c>
    </row>
    <row r="5" spans="1:21" s="59" customFormat="1" ht="34.5" customHeight="1" x14ac:dyDescent="0.3">
      <c r="A5" s="57" t="s">
        <v>286</v>
      </c>
      <c r="B5" s="142">
        <f>SUM(B7:B25)</f>
        <v>28717</v>
      </c>
      <c r="C5" s="142">
        <f>SUM(C7:C25)</f>
        <v>20651</v>
      </c>
      <c r="D5" s="132">
        <f>ROUND(C5/B5*100,1)</f>
        <v>71.900000000000006</v>
      </c>
      <c r="E5" s="142">
        <f>SUM(E7:E25)</f>
        <v>2454</v>
      </c>
      <c r="F5" s="142">
        <f>SUM(F7:F25)</f>
        <v>1720</v>
      </c>
      <c r="G5" s="132">
        <f>ROUND(F5/E5*100,1)</f>
        <v>70.099999999999994</v>
      </c>
      <c r="I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s="59" customFormat="1" ht="21" x14ac:dyDescent="0.3">
      <c r="A6" s="62" t="s">
        <v>34</v>
      </c>
      <c r="B6" s="63"/>
      <c r="C6" s="63"/>
      <c r="D6" s="141"/>
      <c r="E6" s="63"/>
      <c r="F6" s="63"/>
      <c r="G6" s="64"/>
      <c r="I6" s="60"/>
      <c r="J6" s="60"/>
      <c r="K6" s="60"/>
      <c r="L6" s="60"/>
      <c r="M6" s="60"/>
      <c r="N6" s="60"/>
      <c r="O6" s="61"/>
      <c r="P6" s="61"/>
      <c r="Q6" s="61"/>
      <c r="R6" s="61"/>
      <c r="S6" s="61"/>
      <c r="T6" s="61"/>
      <c r="U6" s="61"/>
    </row>
    <row r="7" spans="1:21" ht="54" customHeight="1" x14ac:dyDescent="0.25">
      <c r="A7" s="65" t="s">
        <v>35</v>
      </c>
      <c r="B7" s="66">
        <v>1574</v>
      </c>
      <c r="C7" s="67">
        <v>1170</v>
      </c>
      <c r="D7" s="46">
        <f t="shared" ref="D7:D15" si="0">ROUND(C7/B7*100,1)</f>
        <v>74.3</v>
      </c>
      <c r="E7" s="67">
        <v>179</v>
      </c>
      <c r="F7" s="67">
        <v>111</v>
      </c>
      <c r="G7" s="46">
        <f>ROUND(F7/E7*100,1)</f>
        <v>62</v>
      </c>
      <c r="I7" s="60"/>
      <c r="J7" s="55"/>
      <c r="M7" s="55"/>
    </row>
    <row r="8" spans="1:21" ht="35.25" customHeight="1" x14ac:dyDescent="0.25">
      <c r="A8" s="65" t="s">
        <v>36</v>
      </c>
      <c r="B8" s="66">
        <v>2181</v>
      </c>
      <c r="C8" s="67">
        <v>1771</v>
      </c>
      <c r="D8" s="46">
        <f t="shared" si="0"/>
        <v>81.2</v>
      </c>
      <c r="E8" s="66">
        <v>305</v>
      </c>
      <c r="F8" s="67">
        <v>186</v>
      </c>
      <c r="G8" s="46">
        <f t="shared" ref="G8:G15" si="1">ROUND(F8/E8*100,1)</f>
        <v>61</v>
      </c>
      <c r="I8" s="60"/>
      <c r="J8" s="55"/>
      <c r="M8" s="55"/>
    </row>
    <row r="9" spans="1:21" s="51" customFormat="1" ht="25.5" customHeight="1" x14ac:dyDescent="0.25">
      <c r="A9" s="65" t="s">
        <v>37</v>
      </c>
      <c r="B9" s="66">
        <v>2600</v>
      </c>
      <c r="C9" s="67">
        <v>1841</v>
      </c>
      <c r="D9" s="46">
        <f t="shared" si="0"/>
        <v>70.8</v>
      </c>
      <c r="E9" s="66">
        <v>311</v>
      </c>
      <c r="F9" s="67">
        <v>195</v>
      </c>
      <c r="G9" s="46">
        <f t="shared" si="1"/>
        <v>62.7</v>
      </c>
      <c r="H9" s="48"/>
      <c r="I9" s="60"/>
      <c r="J9" s="55"/>
      <c r="K9" s="48"/>
      <c r="M9" s="55"/>
    </row>
    <row r="10" spans="1:21" ht="36.75" customHeight="1" x14ac:dyDescent="0.25">
      <c r="A10" s="65" t="s">
        <v>38</v>
      </c>
      <c r="B10" s="66">
        <v>1205</v>
      </c>
      <c r="C10" s="67">
        <v>807</v>
      </c>
      <c r="D10" s="46">
        <f t="shared" si="0"/>
        <v>67</v>
      </c>
      <c r="E10" s="66">
        <v>83</v>
      </c>
      <c r="F10" s="67">
        <v>55</v>
      </c>
      <c r="G10" s="46">
        <f t="shared" si="1"/>
        <v>66.3</v>
      </c>
      <c r="I10" s="60"/>
      <c r="J10" s="55"/>
      <c r="M10" s="55"/>
    </row>
    <row r="11" spans="1:21" ht="35.25" customHeight="1" x14ac:dyDescent="0.25">
      <c r="A11" s="65" t="s">
        <v>39</v>
      </c>
      <c r="B11" s="66">
        <v>4844</v>
      </c>
      <c r="C11" s="67">
        <v>3104</v>
      </c>
      <c r="D11" s="46">
        <f t="shared" si="0"/>
        <v>64.099999999999994</v>
      </c>
      <c r="E11" s="66">
        <v>325</v>
      </c>
      <c r="F11" s="67">
        <v>218</v>
      </c>
      <c r="G11" s="46">
        <f t="shared" si="1"/>
        <v>67.099999999999994</v>
      </c>
      <c r="I11" s="60"/>
      <c r="J11" s="55"/>
      <c r="M11" s="55"/>
    </row>
    <row r="12" spans="1:21" ht="40.200000000000003" customHeight="1" x14ac:dyDescent="0.25">
      <c r="A12" s="65" t="s">
        <v>40</v>
      </c>
      <c r="B12" s="66">
        <v>549</v>
      </c>
      <c r="C12" s="67">
        <v>463</v>
      </c>
      <c r="D12" s="46">
        <f t="shared" si="0"/>
        <v>84.3</v>
      </c>
      <c r="E12" s="66">
        <v>25</v>
      </c>
      <c r="F12" s="67">
        <v>17</v>
      </c>
      <c r="G12" s="46">
        <f t="shared" si="1"/>
        <v>68</v>
      </c>
      <c r="I12" s="60"/>
      <c r="J12" s="55"/>
      <c r="M12" s="55"/>
    </row>
    <row r="13" spans="1:21" ht="30" customHeight="1" x14ac:dyDescent="0.25">
      <c r="A13" s="65" t="s">
        <v>41</v>
      </c>
      <c r="B13" s="66">
        <v>3963</v>
      </c>
      <c r="C13" s="67">
        <v>2650</v>
      </c>
      <c r="D13" s="46">
        <f t="shared" si="0"/>
        <v>66.900000000000006</v>
      </c>
      <c r="E13" s="66">
        <v>537</v>
      </c>
      <c r="F13" s="67">
        <v>382</v>
      </c>
      <c r="G13" s="46">
        <f t="shared" si="1"/>
        <v>71.099999999999994</v>
      </c>
      <c r="I13" s="60"/>
      <c r="J13" s="55"/>
      <c r="M13" s="55"/>
      <c r="T13" s="50"/>
    </row>
    <row r="14" spans="1:21" ht="54" customHeight="1" x14ac:dyDescent="0.25">
      <c r="A14" s="65" t="s">
        <v>42</v>
      </c>
      <c r="B14" s="66">
        <v>6698</v>
      </c>
      <c r="C14" s="67">
        <v>5241</v>
      </c>
      <c r="D14" s="46">
        <f t="shared" si="0"/>
        <v>78.2</v>
      </c>
      <c r="E14" s="66">
        <v>356</v>
      </c>
      <c r="F14" s="67">
        <v>273</v>
      </c>
      <c r="G14" s="46">
        <f t="shared" si="1"/>
        <v>76.7</v>
      </c>
      <c r="I14" s="60"/>
      <c r="J14" s="55"/>
      <c r="M14" s="55"/>
      <c r="T14" s="50"/>
    </row>
    <row r="15" spans="1:21" ht="37.200000000000003" customHeight="1" x14ac:dyDescent="0.25">
      <c r="A15" s="65" t="s">
        <v>72</v>
      </c>
      <c r="B15" s="66">
        <v>5103</v>
      </c>
      <c r="C15" s="67">
        <v>3604</v>
      </c>
      <c r="D15" s="46">
        <f t="shared" si="0"/>
        <v>70.599999999999994</v>
      </c>
      <c r="E15" s="66">
        <v>333</v>
      </c>
      <c r="F15" s="67">
        <v>283</v>
      </c>
      <c r="G15" s="46">
        <f t="shared" si="1"/>
        <v>85</v>
      </c>
      <c r="I15" s="60"/>
      <c r="J15" s="55"/>
      <c r="M15" s="55"/>
      <c r="T15" s="50"/>
    </row>
    <row r="16" spans="1:21" x14ac:dyDescent="0.25">
      <c r="A16" s="52"/>
      <c r="B16" s="52"/>
      <c r="C16" s="52"/>
      <c r="D16" s="52"/>
      <c r="E16" s="52"/>
      <c r="F16" s="52"/>
      <c r="T16" s="50"/>
    </row>
    <row r="17" spans="1:20" x14ac:dyDescent="0.25">
      <c r="A17" s="52"/>
      <c r="B17" s="52"/>
      <c r="C17" s="52"/>
      <c r="D17" s="52"/>
      <c r="E17" s="52"/>
      <c r="F17" s="52"/>
      <c r="T17" s="50"/>
    </row>
    <row r="18" spans="1:20" x14ac:dyDescent="0.25">
      <c r="T18" s="50"/>
    </row>
    <row r="19" spans="1:20" x14ac:dyDescent="0.25">
      <c r="D19" s="293"/>
      <c r="T19" s="50"/>
    </row>
    <row r="20" spans="1:20" x14ac:dyDescent="0.25">
      <c r="B20" s="55"/>
      <c r="C20" s="55"/>
      <c r="D20" s="55"/>
      <c r="E20" s="55"/>
      <c r="F20" s="55"/>
      <c r="G20" s="55"/>
      <c r="T20" s="50"/>
    </row>
    <row r="21" spans="1:20" x14ac:dyDescent="0.25">
      <c r="T21" s="50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7"/>
  <sheetViews>
    <sheetView view="pageBreakPreview" zoomScale="93" zoomScaleSheetLayoutView="93" workbookViewId="0">
      <selection activeCell="H8" sqref="H8"/>
    </sheetView>
  </sheetViews>
  <sheetFormatPr defaultColWidth="9.109375" defaultRowHeight="15.6" x14ac:dyDescent="0.3"/>
  <cols>
    <col min="1" max="1" width="3.109375" style="103" customWidth="1"/>
    <col min="2" max="2" width="37.33203125" style="114" customWidth="1"/>
    <col min="3" max="3" width="10" style="104" customWidth="1"/>
    <col min="4" max="4" width="13" style="104" customWidth="1"/>
    <col min="5" max="5" width="12.44140625" style="115" customWidth="1"/>
    <col min="6" max="6" width="11" style="104" customWidth="1"/>
    <col min="7" max="7" width="13.109375" style="104" customWidth="1"/>
    <col min="8" max="8" width="12.44140625" style="115" customWidth="1"/>
    <col min="9" max="16384" width="9.109375" style="104"/>
  </cols>
  <sheetData>
    <row r="1" spans="1:8" ht="40.950000000000003" customHeight="1" x14ac:dyDescent="0.3">
      <c r="B1" s="426" t="s">
        <v>288</v>
      </c>
      <c r="C1" s="426"/>
      <c r="D1" s="426"/>
      <c r="E1" s="426"/>
      <c r="F1" s="426"/>
      <c r="G1" s="426"/>
      <c r="H1" s="426"/>
    </row>
    <row r="2" spans="1:8" ht="20.25" customHeight="1" x14ac:dyDescent="0.3">
      <c r="B2" s="426" t="s">
        <v>85</v>
      </c>
      <c r="C2" s="426"/>
      <c r="D2" s="426"/>
      <c r="E2" s="426"/>
      <c r="F2" s="426"/>
      <c r="G2" s="426"/>
      <c r="H2" s="426"/>
    </row>
    <row r="4" spans="1:8" s="105" customFormat="1" ht="35.4" customHeight="1" x14ac:dyDescent="0.3">
      <c r="A4" s="427"/>
      <c r="B4" s="430" t="s">
        <v>86</v>
      </c>
      <c r="C4" s="431" t="s">
        <v>644</v>
      </c>
      <c r="D4" s="431"/>
      <c r="E4" s="431"/>
      <c r="F4" s="425" t="s">
        <v>645</v>
      </c>
      <c r="G4" s="425"/>
      <c r="H4" s="425"/>
    </row>
    <row r="5" spans="1:8" ht="15.6" customHeight="1" x14ac:dyDescent="0.3">
      <c r="A5" s="428"/>
      <c r="B5" s="430"/>
      <c r="C5" s="424" t="s">
        <v>1</v>
      </c>
      <c r="D5" s="424" t="s">
        <v>87</v>
      </c>
      <c r="E5" s="424" t="s">
        <v>88</v>
      </c>
      <c r="F5" s="424" t="s">
        <v>89</v>
      </c>
      <c r="G5" s="424" t="s">
        <v>90</v>
      </c>
      <c r="H5" s="424" t="s">
        <v>88</v>
      </c>
    </row>
    <row r="6" spans="1:8" ht="51.6" customHeight="1" x14ac:dyDescent="0.3">
      <c r="A6" s="429"/>
      <c r="B6" s="430"/>
      <c r="C6" s="424"/>
      <c r="D6" s="424"/>
      <c r="E6" s="424"/>
      <c r="F6" s="424"/>
      <c r="G6" s="424"/>
      <c r="H6" s="424"/>
    </row>
    <row r="7" spans="1:8" s="118" customFormat="1" ht="13.2" x14ac:dyDescent="0.25">
      <c r="A7" s="159" t="s">
        <v>91</v>
      </c>
      <c r="B7" s="160" t="s">
        <v>4</v>
      </c>
      <c r="C7" s="119">
        <v>1</v>
      </c>
      <c r="D7" s="119">
        <v>2</v>
      </c>
      <c r="E7" s="119">
        <v>3</v>
      </c>
      <c r="F7" s="119">
        <v>4</v>
      </c>
      <c r="G7" s="119">
        <v>5</v>
      </c>
      <c r="H7" s="119">
        <v>6</v>
      </c>
    </row>
    <row r="8" spans="1:8" ht="52.5" customHeight="1" x14ac:dyDescent="0.3">
      <c r="A8" s="106">
        <v>1</v>
      </c>
      <c r="B8" s="107" t="s">
        <v>326</v>
      </c>
      <c r="C8" s="130">
        <v>1811</v>
      </c>
      <c r="D8" s="130">
        <v>1976</v>
      </c>
      <c r="E8" s="143">
        <f>C8-D8</f>
        <v>-165</v>
      </c>
      <c r="F8" s="130">
        <v>8</v>
      </c>
      <c r="G8" s="130">
        <v>65</v>
      </c>
      <c r="H8" s="143">
        <f>F8-G8</f>
        <v>-57</v>
      </c>
    </row>
    <row r="9" spans="1:8" ht="15.75" customHeight="1" x14ac:dyDescent="0.3">
      <c r="A9" s="106">
        <v>2</v>
      </c>
      <c r="B9" s="107" t="s">
        <v>327</v>
      </c>
      <c r="C9" s="130">
        <v>1340</v>
      </c>
      <c r="D9" s="130">
        <v>2209</v>
      </c>
      <c r="E9" s="143">
        <f t="shared" ref="E9:E57" si="0">C9-D9</f>
        <v>-869</v>
      </c>
      <c r="F9" s="130">
        <v>51</v>
      </c>
      <c r="G9" s="130">
        <v>476</v>
      </c>
      <c r="H9" s="143">
        <f t="shared" ref="H9:H57" si="1">F9-G9</f>
        <v>-425</v>
      </c>
    </row>
    <row r="10" spans="1:8" ht="15.75" customHeight="1" x14ac:dyDescent="0.3">
      <c r="A10" s="106">
        <v>3</v>
      </c>
      <c r="B10" s="107" t="s">
        <v>328</v>
      </c>
      <c r="C10" s="130">
        <v>1268</v>
      </c>
      <c r="D10" s="130">
        <v>1877</v>
      </c>
      <c r="E10" s="143">
        <f t="shared" si="0"/>
        <v>-609</v>
      </c>
      <c r="F10" s="130">
        <v>39</v>
      </c>
      <c r="G10" s="130">
        <v>293</v>
      </c>
      <c r="H10" s="143">
        <f t="shared" si="1"/>
        <v>-254</v>
      </c>
    </row>
    <row r="11" spans="1:8" s="108" customFormat="1" ht="15.75" customHeight="1" x14ac:dyDescent="0.3">
      <c r="A11" s="106">
        <v>4</v>
      </c>
      <c r="B11" s="107" t="s">
        <v>329</v>
      </c>
      <c r="C11" s="130">
        <v>662</v>
      </c>
      <c r="D11" s="130">
        <v>1818</v>
      </c>
      <c r="E11" s="143">
        <f t="shared" si="0"/>
        <v>-1156</v>
      </c>
      <c r="F11" s="130">
        <v>48</v>
      </c>
      <c r="G11" s="130">
        <v>507</v>
      </c>
      <c r="H11" s="143">
        <f t="shared" si="1"/>
        <v>-459</v>
      </c>
    </row>
    <row r="12" spans="1:8" s="108" customFormat="1" ht="15.75" customHeight="1" x14ac:dyDescent="0.3">
      <c r="A12" s="106">
        <v>5</v>
      </c>
      <c r="B12" s="107" t="s">
        <v>330</v>
      </c>
      <c r="C12" s="130">
        <v>611</v>
      </c>
      <c r="D12" s="130">
        <v>1190</v>
      </c>
      <c r="E12" s="143">
        <f t="shared" si="0"/>
        <v>-579</v>
      </c>
      <c r="F12" s="130">
        <v>36</v>
      </c>
      <c r="G12" s="130">
        <v>228</v>
      </c>
      <c r="H12" s="143">
        <f t="shared" si="1"/>
        <v>-192</v>
      </c>
    </row>
    <row r="13" spans="1:8" s="108" customFormat="1" ht="15.75" customHeight="1" x14ac:dyDescent="0.3">
      <c r="A13" s="106">
        <v>6</v>
      </c>
      <c r="B13" s="107" t="s">
        <v>332</v>
      </c>
      <c r="C13" s="130">
        <v>495</v>
      </c>
      <c r="D13" s="130">
        <v>879</v>
      </c>
      <c r="E13" s="143">
        <f t="shared" si="0"/>
        <v>-384</v>
      </c>
      <c r="F13" s="130">
        <v>44</v>
      </c>
      <c r="G13" s="130">
        <v>299</v>
      </c>
      <c r="H13" s="143">
        <f t="shared" si="1"/>
        <v>-255</v>
      </c>
    </row>
    <row r="14" spans="1:8" s="108" customFormat="1" ht="15.75" customHeight="1" x14ac:dyDescent="0.3">
      <c r="A14" s="106">
        <v>7</v>
      </c>
      <c r="B14" s="107" t="s">
        <v>331</v>
      </c>
      <c r="C14" s="130">
        <v>493</v>
      </c>
      <c r="D14" s="130">
        <v>1052</v>
      </c>
      <c r="E14" s="143">
        <f t="shared" si="0"/>
        <v>-559</v>
      </c>
      <c r="F14" s="130">
        <v>46</v>
      </c>
      <c r="G14" s="130">
        <v>306</v>
      </c>
      <c r="H14" s="143">
        <f t="shared" si="1"/>
        <v>-260</v>
      </c>
    </row>
    <row r="15" spans="1:8" s="108" customFormat="1" ht="15.75" customHeight="1" x14ac:dyDescent="0.3">
      <c r="A15" s="106">
        <v>8</v>
      </c>
      <c r="B15" s="107" t="s">
        <v>333</v>
      </c>
      <c r="C15" s="130">
        <v>389</v>
      </c>
      <c r="D15" s="130">
        <v>1019</v>
      </c>
      <c r="E15" s="143">
        <f t="shared" si="0"/>
        <v>-630</v>
      </c>
      <c r="F15" s="130">
        <v>22</v>
      </c>
      <c r="G15" s="130">
        <v>256</v>
      </c>
      <c r="H15" s="143">
        <f t="shared" si="1"/>
        <v>-234</v>
      </c>
    </row>
    <row r="16" spans="1:8" s="108" customFormat="1" ht="15.75" customHeight="1" x14ac:dyDescent="0.3">
      <c r="A16" s="106">
        <v>9</v>
      </c>
      <c r="B16" s="107" t="s">
        <v>335</v>
      </c>
      <c r="C16" s="130">
        <v>300</v>
      </c>
      <c r="D16" s="130">
        <v>493</v>
      </c>
      <c r="E16" s="143">
        <f t="shared" si="0"/>
        <v>-193</v>
      </c>
      <c r="F16" s="130">
        <v>34</v>
      </c>
      <c r="G16" s="130">
        <v>89</v>
      </c>
      <c r="H16" s="143">
        <f t="shared" si="1"/>
        <v>-55</v>
      </c>
    </row>
    <row r="17" spans="1:8" s="108" customFormat="1" ht="15.75" customHeight="1" x14ac:dyDescent="0.3">
      <c r="A17" s="106">
        <v>10</v>
      </c>
      <c r="B17" s="107" t="s">
        <v>336</v>
      </c>
      <c r="C17" s="130">
        <v>279</v>
      </c>
      <c r="D17" s="130">
        <v>736</v>
      </c>
      <c r="E17" s="143">
        <f t="shared" si="0"/>
        <v>-457</v>
      </c>
      <c r="F17" s="130">
        <v>15</v>
      </c>
      <c r="G17" s="130">
        <v>222</v>
      </c>
      <c r="H17" s="143">
        <f t="shared" si="1"/>
        <v>-207</v>
      </c>
    </row>
    <row r="18" spans="1:8" s="108" customFormat="1" ht="16.5" customHeight="1" x14ac:dyDescent="0.3">
      <c r="A18" s="106">
        <v>11</v>
      </c>
      <c r="B18" s="107" t="s">
        <v>334</v>
      </c>
      <c r="C18" s="130">
        <v>251</v>
      </c>
      <c r="D18" s="130">
        <v>310</v>
      </c>
      <c r="E18" s="143">
        <f t="shared" si="0"/>
        <v>-59</v>
      </c>
      <c r="F18" s="130">
        <v>6</v>
      </c>
      <c r="G18" s="130">
        <v>20</v>
      </c>
      <c r="H18" s="143">
        <f t="shared" si="1"/>
        <v>-14</v>
      </c>
    </row>
    <row r="19" spans="1:8" s="108" customFormat="1" ht="86.25" customHeight="1" x14ac:dyDescent="0.3">
      <c r="A19" s="106">
        <v>12</v>
      </c>
      <c r="B19" s="107" t="s">
        <v>338</v>
      </c>
      <c r="C19" s="130">
        <v>236</v>
      </c>
      <c r="D19" s="125">
        <v>566</v>
      </c>
      <c r="E19" s="143">
        <f t="shared" si="0"/>
        <v>-330</v>
      </c>
      <c r="F19" s="130">
        <v>11</v>
      </c>
      <c r="G19" s="130">
        <v>123</v>
      </c>
      <c r="H19" s="143">
        <f t="shared" si="1"/>
        <v>-112</v>
      </c>
    </row>
    <row r="20" spans="1:8" s="108" customFormat="1" ht="18" customHeight="1" x14ac:dyDescent="0.3">
      <c r="A20" s="106">
        <v>13</v>
      </c>
      <c r="B20" s="107" t="s">
        <v>341</v>
      </c>
      <c r="C20" s="130">
        <v>236</v>
      </c>
      <c r="D20" s="130">
        <v>305</v>
      </c>
      <c r="E20" s="143">
        <f t="shared" si="0"/>
        <v>-69</v>
      </c>
      <c r="F20" s="130">
        <v>41</v>
      </c>
      <c r="G20" s="130">
        <v>50</v>
      </c>
      <c r="H20" s="143">
        <f t="shared" si="1"/>
        <v>-9</v>
      </c>
    </row>
    <row r="21" spans="1:8" s="108" customFormat="1" ht="16.5" customHeight="1" x14ac:dyDescent="0.3">
      <c r="A21" s="106">
        <v>14</v>
      </c>
      <c r="B21" s="107" t="s">
        <v>339</v>
      </c>
      <c r="C21" s="130">
        <v>233</v>
      </c>
      <c r="D21" s="130">
        <v>412</v>
      </c>
      <c r="E21" s="143">
        <f t="shared" si="0"/>
        <v>-179</v>
      </c>
      <c r="F21" s="130">
        <v>27</v>
      </c>
      <c r="G21" s="130">
        <v>112</v>
      </c>
      <c r="H21" s="143">
        <f t="shared" si="1"/>
        <v>-85</v>
      </c>
    </row>
    <row r="22" spans="1:8" s="108" customFormat="1" ht="15.75" customHeight="1" x14ac:dyDescent="0.3">
      <c r="A22" s="106">
        <v>15</v>
      </c>
      <c r="B22" s="107" t="s">
        <v>348</v>
      </c>
      <c r="C22" s="130">
        <v>217</v>
      </c>
      <c r="D22" s="130">
        <v>230</v>
      </c>
      <c r="E22" s="143">
        <f t="shared" si="0"/>
        <v>-13</v>
      </c>
      <c r="F22" s="130">
        <v>39</v>
      </c>
      <c r="G22" s="130">
        <v>72</v>
      </c>
      <c r="H22" s="143">
        <f t="shared" si="1"/>
        <v>-33</v>
      </c>
    </row>
    <row r="23" spans="1:8" s="108" customFormat="1" ht="33.75" customHeight="1" x14ac:dyDescent="0.3">
      <c r="A23" s="106">
        <v>16</v>
      </c>
      <c r="B23" s="107" t="s">
        <v>342</v>
      </c>
      <c r="C23" s="130">
        <v>205</v>
      </c>
      <c r="D23" s="130">
        <v>228</v>
      </c>
      <c r="E23" s="143">
        <f t="shared" si="0"/>
        <v>-23</v>
      </c>
      <c r="F23" s="130">
        <v>31</v>
      </c>
      <c r="G23" s="130">
        <v>36</v>
      </c>
      <c r="H23" s="143">
        <f t="shared" si="1"/>
        <v>-5</v>
      </c>
    </row>
    <row r="24" spans="1:8" s="108" customFormat="1" ht="17.25" customHeight="1" x14ac:dyDescent="0.3">
      <c r="A24" s="106">
        <v>17</v>
      </c>
      <c r="B24" s="107" t="s">
        <v>346</v>
      </c>
      <c r="C24" s="130">
        <v>201</v>
      </c>
      <c r="D24" s="130">
        <v>1070</v>
      </c>
      <c r="E24" s="143">
        <f t="shared" si="0"/>
        <v>-869</v>
      </c>
      <c r="F24" s="130">
        <v>14</v>
      </c>
      <c r="G24" s="130">
        <v>257</v>
      </c>
      <c r="H24" s="143">
        <f t="shared" si="1"/>
        <v>-243</v>
      </c>
    </row>
    <row r="25" spans="1:8" s="108" customFormat="1" ht="15.75" customHeight="1" x14ac:dyDescent="0.3">
      <c r="A25" s="106">
        <v>18</v>
      </c>
      <c r="B25" s="107" t="s">
        <v>344</v>
      </c>
      <c r="C25" s="130">
        <v>198</v>
      </c>
      <c r="D25" s="130">
        <v>256</v>
      </c>
      <c r="E25" s="143">
        <f t="shared" si="0"/>
        <v>-58</v>
      </c>
      <c r="F25" s="130">
        <v>10</v>
      </c>
      <c r="G25" s="130">
        <v>48</v>
      </c>
      <c r="H25" s="143">
        <f t="shared" si="1"/>
        <v>-38</v>
      </c>
    </row>
    <row r="26" spans="1:8" s="108" customFormat="1" ht="15.75" customHeight="1" x14ac:dyDescent="0.3">
      <c r="A26" s="106">
        <v>19</v>
      </c>
      <c r="B26" s="107" t="s">
        <v>347</v>
      </c>
      <c r="C26" s="130">
        <v>197</v>
      </c>
      <c r="D26" s="130">
        <v>820</v>
      </c>
      <c r="E26" s="143">
        <f t="shared" si="0"/>
        <v>-623</v>
      </c>
      <c r="F26" s="130">
        <v>22</v>
      </c>
      <c r="G26" s="130">
        <v>204</v>
      </c>
      <c r="H26" s="143">
        <f t="shared" si="1"/>
        <v>-182</v>
      </c>
    </row>
    <row r="27" spans="1:8" s="108" customFormat="1" ht="15.75" customHeight="1" x14ac:dyDescent="0.3">
      <c r="A27" s="106">
        <v>20</v>
      </c>
      <c r="B27" s="107" t="s">
        <v>337</v>
      </c>
      <c r="C27" s="130">
        <v>192</v>
      </c>
      <c r="D27" s="130">
        <v>343</v>
      </c>
      <c r="E27" s="143">
        <f t="shared" si="0"/>
        <v>-151</v>
      </c>
      <c r="F27" s="130">
        <v>1</v>
      </c>
      <c r="G27" s="130">
        <v>82</v>
      </c>
      <c r="H27" s="143">
        <f t="shared" si="1"/>
        <v>-81</v>
      </c>
    </row>
    <row r="28" spans="1:8" s="108" customFormat="1" ht="15.75" customHeight="1" x14ac:dyDescent="0.3">
      <c r="A28" s="106">
        <v>21</v>
      </c>
      <c r="B28" s="107" t="s">
        <v>340</v>
      </c>
      <c r="C28" s="130">
        <v>189</v>
      </c>
      <c r="D28" s="130">
        <v>304</v>
      </c>
      <c r="E28" s="143">
        <f t="shared" si="0"/>
        <v>-115</v>
      </c>
      <c r="F28" s="130">
        <v>28</v>
      </c>
      <c r="G28" s="130">
        <v>50</v>
      </c>
      <c r="H28" s="143">
        <f t="shared" si="1"/>
        <v>-22</v>
      </c>
    </row>
    <row r="29" spans="1:8" s="108" customFormat="1" ht="33" customHeight="1" x14ac:dyDescent="0.3">
      <c r="A29" s="106">
        <v>22</v>
      </c>
      <c r="B29" s="107" t="s">
        <v>391</v>
      </c>
      <c r="C29" s="130">
        <v>184</v>
      </c>
      <c r="D29" s="130">
        <v>277</v>
      </c>
      <c r="E29" s="143">
        <f t="shared" si="0"/>
        <v>-93</v>
      </c>
      <c r="F29" s="130">
        <v>16</v>
      </c>
      <c r="G29" s="130">
        <v>76</v>
      </c>
      <c r="H29" s="143">
        <f t="shared" si="1"/>
        <v>-60</v>
      </c>
    </row>
    <row r="30" spans="1:8" s="108" customFormat="1" ht="15.75" customHeight="1" x14ac:dyDescent="0.3">
      <c r="A30" s="106">
        <v>23</v>
      </c>
      <c r="B30" s="107" t="s">
        <v>343</v>
      </c>
      <c r="C30" s="130">
        <v>177</v>
      </c>
      <c r="D30" s="130">
        <v>394</v>
      </c>
      <c r="E30" s="143">
        <f t="shared" si="0"/>
        <v>-217</v>
      </c>
      <c r="F30" s="130">
        <v>9</v>
      </c>
      <c r="G30" s="130">
        <v>104</v>
      </c>
      <c r="H30" s="143">
        <f t="shared" si="1"/>
        <v>-95</v>
      </c>
    </row>
    <row r="31" spans="1:8" s="108" customFormat="1" ht="15.75" customHeight="1" x14ac:dyDescent="0.3">
      <c r="A31" s="106">
        <v>24</v>
      </c>
      <c r="B31" s="107" t="s">
        <v>350</v>
      </c>
      <c r="C31" s="130">
        <v>167</v>
      </c>
      <c r="D31" s="130">
        <v>369</v>
      </c>
      <c r="E31" s="143">
        <f t="shared" si="0"/>
        <v>-202</v>
      </c>
      <c r="F31" s="130">
        <v>18</v>
      </c>
      <c r="G31" s="130">
        <v>69</v>
      </c>
      <c r="H31" s="143">
        <f t="shared" si="1"/>
        <v>-51</v>
      </c>
    </row>
    <row r="32" spans="1:8" s="108" customFormat="1" ht="16.5" customHeight="1" x14ac:dyDescent="0.3">
      <c r="A32" s="106">
        <v>25</v>
      </c>
      <c r="B32" s="107" t="s">
        <v>365</v>
      </c>
      <c r="C32" s="130">
        <v>143</v>
      </c>
      <c r="D32" s="130">
        <v>189</v>
      </c>
      <c r="E32" s="143">
        <f t="shared" si="0"/>
        <v>-46</v>
      </c>
      <c r="F32" s="130">
        <v>18</v>
      </c>
      <c r="G32" s="130">
        <v>57</v>
      </c>
      <c r="H32" s="143">
        <f t="shared" si="1"/>
        <v>-39</v>
      </c>
    </row>
    <row r="33" spans="1:8" s="108" customFormat="1" ht="47.25" customHeight="1" x14ac:dyDescent="0.3">
      <c r="A33" s="106">
        <v>26</v>
      </c>
      <c r="B33" s="107" t="s">
        <v>345</v>
      </c>
      <c r="C33" s="130">
        <v>140</v>
      </c>
      <c r="D33" s="130">
        <v>96</v>
      </c>
      <c r="E33" s="143">
        <f t="shared" si="0"/>
        <v>44</v>
      </c>
      <c r="F33" s="130">
        <v>1</v>
      </c>
      <c r="G33" s="130">
        <v>12</v>
      </c>
      <c r="H33" s="143">
        <f t="shared" si="1"/>
        <v>-11</v>
      </c>
    </row>
    <row r="34" spans="1:8" s="108" customFormat="1" ht="33" customHeight="1" x14ac:dyDescent="0.3">
      <c r="A34" s="106">
        <v>27</v>
      </c>
      <c r="B34" s="107" t="s">
        <v>349</v>
      </c>
      <c r="C34" s="130">
        <v>138</v>
      </c>
      <c r="D34" s="130">
        <v>638</v>
      </c>
      <c r="E34" s="143">
        <f t="shared" si="0"/>
        <v>-500</v>
      </c>
      <c r="F34" s="130">
        <v>2</v>
      </c>
      <c r="G34" s="130">
        <v>231</v>
      </c>
      <c r="H34" s="143">
        <f t="shared" si="1"/>
        <v>-229</v>
      </c>
    </row>
    <row r="35" spans="1:8" s="108" customFormat="1" ht="17.25" customHeight="1" x14ac:dyDescent="0.3">
      <c r="A35" s="106">
        <v>28</v>
      </c>
      <c r="B35" s="107" t="s">
        <v>361</v>
      </c>
      <c r="C35" s="130">
        <v>138</v>
      </c>
      <c r="D35" s="130">
        <v>192</v>
      </c>
      <c r="E35" s="143">
        <f t="shared" si="0"/>
        <v>-54</v>
      </c>
      <c r="F35" s="130">
        <v>15</v>
      </c>
      <c r="G35" s="130">
        <v>54</v>
      </c>
      <c r="H35" s="143">
        <f t="shared" si="1"/>
        <v>-39</v>
      </c>
    </row>
    <row r="36" spans="1:8" s="108" customFormat="1" ht="16.5" customHeight="1" x14ac:dyDescent="0.3">
      <c r="A36" s="106">
        <v>29</v>
      </c>
      <c r="B36" s="107" t="s">
        <v>351</v>
      </c>
      <c r="C36" s="130">
        <v>125</v>
      </c>
      <c r="D36" s="130">
        <v>186</v>
      </c>
      <c r="E36" s="143">
        <f t="shared" si="0"/>
        <v>-61</v>
      </c>
      <c r="F36" s="130">
        <v>8</v>
      </c>
      <c r="G36" s="130">
        <v>14</v>
      </c>
      <c r="H36" s="143">
        <f t="shared" si="1"/>
        <v>-6</v>
      </c>
    </row>
    <row r="37" spans="1:8" s="108" customFormat="1" ht="16.5" customHeight="1" x14ac:dyDescent="0.3">
      <c r="A37" s="106">
        <v>30</v>
      </c>
      <c r="B37" s="107" t="s">
        <v>360</v>
      </c>
      <c r="C37" s="130">
        <v>123</v>
      </c>
      <c r="D37" s="130">
        <v>282</v>
      </c>
      <c r="E37" s="143">
        <f t="shared" si="0"/>
        <v>-159</v>
      </c>
      <c r="F37" s="130">
        <v>5</v>
      </c>
      <c r="G37" s="130">
        <v>74</v>
      </c>
      <c r="H37" s="143">
        <f t="shared" si="1"/>
        <v>-69</v>
      </c>
    </row>
    <row r="38" spans="1:8" s="108" customFormat="1" ht="16.5" customHeight="1" x14ac:dyDescent="0.3">
      <c r="A38" s="106">
        <v>31</v>
      </c>
      <c r="B38" s="109" t="s">
        <v>352</v>
      </c>
      <c r="C38" s="130">
        <v>117</v>
      </c>
      <c r="D38" s="130">
        <v>331</v>
      </c>
      <c r="E38" s="143">
        <f t="shared" si="0"/>
        <v>-214</v>
      </c>
      <c r="F38" s="130">
        <v>9</v>
      </c>
      <c r="G38" s="130">
        <v>96</v>
      </c>
      <c r="H38" s="143">
        <f t="shared" si="1"/>
        <v>-87</v>
      </c>
    </row>
    <row r="39" spans="1:8" s="108" customFormat="1" ht="15.75" customHeight="1" x14ac:dyDescent="0.3">
      <c r="A39" s="106">
        <v>32</v>
      </c>
      <c r="B39" s="107" t="s">
        <v>465</v>
      </c>
      <c r="C39" s="130">
        <v>116</v>
      </c>
      <c r="D39" s="130">
        <v>58</v>
      </c>
      <c r="E39" s="143">
        <f t="shared" si="0"/>
        <v>58</v>
      </c>
      <c r="F39" s="130">
        <v>5</v>
      </c>
      <c r="G39" s="130">
        <v>9</v>
      </c>
      <c r="H39" s="143">
        <f t="shared" si="1"/>
        <v>-4</v>
      </c>
    </row>
    <row r="40" spans="1:8" s="108" customFormat="1" ht="17.25" customHeight="1" x14ac:dyDescent="0.3">
      <c r="A40" s="106">
        <v>33</v>
      </c>
      <c r="B40" s="107" t="s">
        <v>363</v>
      </c>
      <c r="C40" s="130">
        <v>116</v>
      </c>
      <c r="D40" s="130">
        <v>321</v>
      </c>
      <c r="E40" s="143">
        <f t="shared" si="0"/>
        <v>-205</v>
      </c>
      <c r="F40" s="130">
        <v>11</v>
      </c>
      <c r="G40" s="130">
        <v>75</v>
      </c>
      <c r="H40" s="143">
        <f t="shared" si="1"/>
        <v>-64</v>
      </c>
    </row>
    <row r="41" spans="1:8" s="108" customFormat="1" ht="48.75" customHeight="1" x14ac:dyDescent="0.3">
      <c r="A41" s="106">
        <v>34</v>
      </c>
      <c r="B41" s="107" t="s">
        <v>353</v>
      </c>
      <c r="C41" s="130">
        <v>113</v>
      </c>
      <c r="D41" s="130">
        <v>207</v>
      </c>
      <c r="E41" s="143">
        <f t="shared" si="0"/>
        <v>-94</v>
      </c>
      <c r="F41" s="130">
        <v>0</v>
      </c>
      <c r="G41" s="130">
        <v>38</v>
      </c>
      <c r="H41" s="143">
        <f t="shared" si="1"/>
        <v>-38</v>
      </c>
    </row>
    <row r="42" spans="1:8" s="108" customFormat="1" ht="16.5" customHeight="1" x14ac:dyDescent="0.3">
      <c r="A42" s="106">
        <v>35</v>
      </c>
      <c r="B42" s="107" t="s">
        <v>355</v>
      </c>
      <c r="C42" s="130">
        <v>112</v>
      </c>
      <c r="D42" s="130">
        <v>422</v>
      </c>
      <c r="E42" s="143">
        <f t="shared" si="0"/>
        <v>-310</v>
      </c>
      <c r="F42" s="130">
        <v>14</v>
      </c>
      <c r="G42" s="130">
        <v>118</v>
      </c>
      <c r="H42" s="143">
        <f t="shared" si="1"/>
        <v>-104</v>
      </c>
    </row>
    <row r="43" spans="1:8" s="108" customFormat="1" ht="33" customHeight="1" x14ac:dyDescent="0.3">
      <c r="A43" s="106">
        <v>36</v>
      </c>
      <c r="B43" s="107" t="s">
        <v>362</v>
      </c>
      <c r="C43" s="130">
        <v>109</v>
      </c>
      <c r="D43" s="130">
        <v>107</v>
      </c>
      <c r="E43" s="143">
        <f t="shared" si="0"/>
        <v>2</v>
      </c>
      <c r="F43" s="130">
        <v>16</v>
      </c>
      <c r="G43" s="130">
        <v>31</v>
      </c>
      <c r="H43" s="143">
        <f t="shared" si="1"/>
        <v>-15</v>
      </c>
    </row>
    <row r="44" spans="1:8" ht="16.5" customHeight="1" x14ac:dyDescent="0.3">
      <c r="A44" s="106">
        <v>37</v>
      </c>
      <c r="B44" s="110" t="s">
        <v>356</v>
      </c>
      <c r="C44" s="111">
        <v>109</v>
      </c>
      <c r="D44" s="111">
        <v>140</v>
      </c>
      <c r="E44" s="143">
        <f t="shared" si="0"/>
        <v>-31</v>
      </c>
      <c r="F44" s="111">
        <v>9</v>
      </c>
      <c r="G44" s="111">
        <v>36</v>
      </c>
      <c r="H44" s="143">
        <f t="shared" si="1"/>
        <v>-27</v>
      </c>
    </row>
    <row r="45" spans="1:8" ht="15.75" customHeight="1" x14ac:dyDescent="0.3">
      <c r="A45" s="106">
        <v>38</v>
      </c>
      <c r="B45" s="112" t="s">
        <v>368</v>
      </c>
      <c r="C45" s="111">
        <v>107</v>
      </c>
      <c r="D45" s="111">
        <v>147</v>
      </c>
      <c r="E45" s="143">
        <f t="shared" si="0"/>
        <v>-40</v>
      </c>
      <c r="F45" s="111">
        <v>20</v>
      </c>
      <c r="G45" s="111">
        <v>27</v>
      </c>
      <c r="H45" s="143">
        <f t="shared" si="1"/>
        <v>-7</v>
      </c>
    </row>
    <row r="46" spans="1:8" ht="15.75" customHeight="1" x14ac:dyDescent="0.3">
      <c r="A46" s="106">
        <v>39</v>
      </c>
      <c r="B46" s="107" t="s">
        <v>354</v>
      </c>
      <c r="C46" s="111">
        <v>100</v>
      </c>
      <c r="D46" s="111">
        <v>109</v>
      </c>
      <c r="E46" s="143">
        <f t="shared" si="0"/>
        <v>-9</v>
      </c>
      <c r="F46" s="111">
        <v>1</v>
      </c>
      <c r="G46" s="111">
        <v>28</v>
      </c>
      <c r="H46" s="143">
        <f t="shared" si="1"/>
        <v>-27</v>
      </c>
    </row>
    <row r="47" spans="1:8" ht="15.75" customHeight="1" x14ac:dyDescent="0.3">
      <c r="A47" s="106">
        <v>40</v>
      </c>
      <c r="B47" s="107" t="s">
        <v>369</v>
      </c>
      <c r="C47" s="111">
        <v>95</v>
      </c>
      <c r="D47" s="111">
        <v>341</v>
      </c>
      <c r="E47" s="143">
        <f t="shared" si="0"/>
        <v>-246</v>
      </c>
      <c r="F47" s="111">
        <v>15</v>
      </c>
      <c r="G47" s="111">
        <v>130</v>
      </c>
      <c r="H47" s="143">
        <f t="shared" si="1"/>
        <v>-115</v>
      </c>
    </row>
    <row r="48" spans="1:8" ht="15.75" customHeight="1" x14ac:dyDescent="0.3">
      <c r="A48" s="106">
        <v>41</v>
      </c>
      <c r="B48" s="107" t="s">
        <v>364</v>
      </c>
      <c r="C48" s="111">
        <v>94</v>
      </c>
      <c r="D48" s="111">
        <v>149</v>
      </c>
      <c r="E48" s="143">
        <f t="shared" si="0"/>
        <v>-55</v>
      </c>
      <c r="F48" s="111">
        <v>7</v>
      </c>
      <c r="G48" s="111">
        <v>44</v>
      </c>
      <c r="H48" s="143">
        <f t="shared" si="1"/>
        <v>-37</v>
      </c>
    </row>
    <row r="49" spans="1:8" ht="15.75" customHeight="1" x14ac:dyDescent="0.3">
      <c r="A49" s="106">
        <v>42</v>
      </c>
      <c r="B49" s="107" t="s">
        <v>357</v>
      </c>
      <c r="C49" s="111">
        <v>93</v>
      </c>
      <c r="D49" s="111">
        <v>211</v>
      </c>
      <c r="E49" s="143">
        <f t="shared" si="0"/>
        <v>-118</v>
      </c>
      <c r="F49" s="111">
        <v>7</v>
      </c>
      <c r="G49" s="111">
        <v>40</v>
      </c>
      <c r="H49" s="143">
        <f t="shared" si="1"/>
        <v>-33</v>
      </c>
    </row>
    <row r="50" spans="1:8" ht="15.75" customHeight="1" x14ac:dyDescent="0.3">
      <c r="A50" s="106">
        <v>43</v>
      </c>
      <c r="B50" s="113" t="s">
        <v>359</v>
      </c>
      <c r="C50" s="111">
        <v>93</v>
      </c>
      <c r="D50" s="111">
        <v>100</v>
      </c>
      <c r="E50" s="143">
        <f t="shared" si="0"/>
        <v>-7</v>
      </c>
      <c r="F50" s="111">
        <v>13</v>
      </c>
      <c r="G50" s="111">
        <v>11</v>
      </c>
      <c r="H50" s="143">
        <f t="shared" si="1"/>
        <v>2</v>
      </c>
    </row>
    <row r="51" spans="1:8" ht="33" customHeight="1" x14ac:dyDescent="0.3">
      <c r="A51" s="106">
        <v>44</v>
      </c>
      <c r="B51" s="113" t="s">
        <v>358</v>
      </c>
      <c r="C51" s="111">
        <v>87</v>
      </c>
      <c r="D51" s="111">
        <v>79</v>
      </c>
      <c r="E51" s="143">
        <f t="shared" si="0"/>
        <v>8</v>
      </c>
      <c r="F51" s="111">
        <v>0</v>
      </c>
      <c r="G51" s="111">
        <v>5</v>
      </c>
      <c r="H51" s="143">
        <f t="shared" si="1"/>
        <v>-5</v>
      </c>
    </row>
    <row r="52" spans="1:8" ht="15.75" customHeight="1" x14ac:dyDescent="0.3">
      <c r="A52" s="106">
        <v>45</v>
      </c>
      <c r="B52" s="113" t="s">
        <v>367</v>
      </c>
      <c r="C52" s="111">
        <v>84</v>
      </c>
      <c r="D52" s="111">
        <v>172</v>
      </c>
      <c r="E52" s="143">
        <f t="shared" si="0"/>
        <v>-88</v>
      </c>
      <c r="F52" s="111">
        <v>3</v>
      </c>
      <c r="G52" s="111">
        <v>49</v>
      </c>
      <c r="H52" s="143">
        <f t="shared" si="1"/>
        <v>-46</v>
      </c>
    </row>
    <row r="53" spans="1:8" ht="15.75" customHeight="1" x14ac:dyDescent="0.3">
      <c r="A53" s="106">
        <v>46</v>
      </c>
      <c r="B53" s="113" t="s">
        <v>370</v>
      </c>
      <c r="C53" s="111">
        <v>84</v>
      </c>
      <c r="D53" s="111">
        <v>153</v>
      </c>
      <c r="E53" s="143">
        <f t="shared" si="0"/>
        <v>-69</v>
      </c>
      <c r="F53" s="111">
        <v>12</v>
      </c>
      <c r="G53" s="111">
        <v>43</v>
      </c>
      <c r="H53" s="143">
        <f t="shared" si="1"/>
        <v>-31</v>
      </c>
    </row>
    <row r="54" spans="1:8" ht="16.5" customHeight="1" x14ac:dyDescent="0.3">
      <c r="A54" s="106">
        <v>47</v>
      </c>
      <c r="B54" s="113" t="s">
        <v>366</v>
      </c>
      <c r="C54" s="111">
        <v>80</v>
      </c>
      <c r="D54" s="111">
        <v>109</v>
      </c>
      <c r="E54" s="143">
        <f t="shared" si="0"/>
        <v>-29</v>
      </c>
      <c r="F54" s="111">
        <v>8</v>
      </c>
      <c r="G54" s="111">
        <v>31</v>
      </c>
      <c r="H54" s="143">
        <f t="shared" si="1"/>
        <v>-23</v>
      </c>
    </row>
    <row r="55" spans="1:8" ht="32.25" customHeight="1" x14ac:dyDescent="0.3">
      <c r="A55" s="106">
        <v>48</v>
      </c>
      <c r="B55" s="113" t="s">
        <v>642</v>
      </c>
      <c r="C55" s="111">
        <v>76</v>
      </c>
      <c r="D55" s="111">
        <v>54</v>
      </c>
      <c r="E55" s="143">
        <f t="shared" si="0"/>
        <v>22</v>
      </c>
      <c r="F55" s="111">
        <v>6</v>
      </c>
      <c r="G55" s="111">
        <v>11</v>
      </c>
      <c r="H55" s="143">
        <f t="shared" si="1"/>
        <v>-5</v>
      </c>
    </row>
    <row r="56" spans="1:8" ht="33" customHeight="1" x14ac:dyDescent="0.3">
      <c r="A56" s="106">
        <v>49</v>
      </c>
      <c r="B56" s="113" t="s">
        <v>386</v>
      </c>
      <c r="C56" s="111">
        <v>72</v>
      </c>
      <c r="D56" s="111">
        <v>96</v>
      </c>
      <c r="E56" s="143">
        <f t="shared" si="0"/>
        <v>-24</v>
      </c>
      <c r="F56" s="111">
        <v>9</v>
      </c>
      <c r="G56" s="111">
        <v>22</v>
      </c>
      <c r="H56" s="143">
        <f t="shared" si="1"/>
        <v>-13</v>
      </c>
    </row>
    <row r="57" spans="1:8" ht="16.5" customHeight="1" x14ac:dyDescent="0.3">
      <c r="A57" s="106">
        <v>50</v>
      </c>
      <c r="B57" s="112" t="s">
        <v>374</v>
      </c>
      <c r="C57" s="111">
        <v>72</v>
      </c>
      <c r="D57" s="111">
        <v>257</v>
      </c>
      <c r="E57" s="143">
        <f t="shared" si="0"/>
        <v>-185</v>
      </c>
      <c r="F57" s="111">
        <v>11</v>
      </c>
      <c r="G57" s="111">
        <v>41</v>
      </c>
      <c r="H57" s="143">
        <f t="shared" si="1"/>
        <v>-30</v>
      </c>
    </row>
  </sheetData>
  <mergeCells count="12">
    <mergeCell ref="A4:A6"/>
    <mergeCell ref="B4:B6"/>
    <mergeCell ref="C4:E4"/>
    <mergeCell ref="C5:C6"/>
    <mergeCell ref="D5:D6"/>
    <mergeCell ref="E5:E6"/>
    <mergeCell ref="H5:H6"/>
    <mergeCell ref="F4:H4"/>
    <mergeCell ref="B1:H1"/>
    <mergeCell ref="B2:H2"/>
    <mergeCell ref="G5:G6"/>
    <mergeCell ref="F5:F6"/>
  </mergeCells>
  <printOptions horizontalCentered="1"/>
  <pageMargins left="0.35433070866141736" right="0.35433070866141736" top="0.47244094488188981" bottom="0.39370078740157483" header="0.51181102362204722" footer="0.51181102362204722"/>
  <pageSetup paperSize="9" scale="85" fitToHeight="2" orientation="portrait" r:id="rId1"/>
  <headerFooter alignWithMargins="0"/>
  <rowBreaks count="1" manualBreakCount="1">
    <brk id="3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3"/>
  <sheetViews>
    <sheetView view="pageBreakPreview" topLeftCell="A52" zoomScale="80" zoomScaleSheetLayoutView="80" workbookViewId="0">
      <selection activeCell="H8" sqref="H8"/>
    </sheetView>
  </sheetViews>
  <sheetFormatPr defaultColWidth="8.88671875" defaultRowHeight="13.2" x14ac:dyDescent="0.25"/>
  <cols>
    <col min="1" max="1" width="36.33203125" style="118" customWidth="1"/>
    <col min="2" max="2" width="10.5546875" style="128" customWidth="1"/>
    <col min="3" max="3" width="12.88671875" style="128" customWidth="1"/>
    <col min="4" max="4" width="12.5546875" style="129" customWidth="1"/>
    <col min="5" max="5" width="10.44140625" style="128" customWidth="1"/>
    <col min="6" max="6" width="13" style="128" customWidth="1"/>
    <col min="7" max="7" width="12.44140625" style="129" customWidth="1"/>
    <col min="8" max="8" width="8.88671875" style="118"/>
    <col min="9" max="9" width="64" style="118" customWidth="1"/>
    <col min="10" max="16384" width="8.88671875" style="118"/>
  </cols>
  <sheetData>
    <row r="1" spans="1:13" s="116" customFormat="1" ht="42.6" customHeight="1" x14ac:dyDescent="0.35">
      <c r="A1" s="435" t="s">
        <v>288</v>
      </c>
      <c r="B1" s="435"/>
      <c r="C1" s="435"/>
      <c r="D1" s="435"/>
      <c r="E1" s="435"/>
      <c r="F1" s="435"/>
      <c r="G1" s="435"/>
    </row>
    <row r="2" spans="1:13" s="116" customFormat="1" ht="20.399999999999999" x14ac:dyDescent="0.35">
      <c r="A2" s="436" t="s">
        <v>125</v>
      </c>
      <c r="B2" s="436"/>
      <c r="C2" s="436"/>
      <c r="D2" s="436"/>
      <c r="E2" s="436"/>
      <c r="F2" s="436"/>
      <c r="G2" s="436"/>
    </row>
    <row r="4" spans="1:13" s="105" customFormat="1" ht="35.4" customHeight="1" x14ac:dyDescent="0.3">
      <c r="A4" s="430" t="s">
        <v>86</v>
      </c>
      <c r="B4" s="437" t="s">
        <v>644</v>
      </c>
      <c r="C4" s="438"/>
      <c r="D4" s="439"/>
      <c r="E4" s="434" t="s">
        <v>645</v>
      </c>
      <c r="F4" s="434"/>
      <c r="G4" s="434"/>
    </row>
    <row r="5" spans="1:13" s="104" customFormat="1" ht="18.600000000000001" customHeight="1" x14ac:dyDescent="0.3">
      <c r="A5" s="430"/>
      <c r="B5" s="424" t="s">
        <v>1</v>
      </c>
      <c r="C5" s="424" t="s">
        <v>87</v>
      </c>
      <c r="D5" s="424" t="s">
        <v>88</v>
      </c>
      <c r="E5" s="424" t="s">
        <v>89</v>
      </c>
      <c r="F5" s="424" t="s">
        <v>90</v>
      </c>
      <c r="G5" s="424" t="s">
        <v>88</v>
      </c>
    </row>
    <row r="6" spans="1:13" s="104" customFormat="1" ht="52.2" customHeight="1" x14ac:dyDescent="0.3">
      <c r="A6" s="430"/>
      <c r="B6" s="424"/>
      <c r="C6" s="424"/>
      <c r="D6" s="424"/>
      <c r="E6" s="424"/>
      <c r="F6" s="424"/>
      <c r="G6" s="424"/>
    </row>
    <row r="7" spans="1:13" x14ac:dyDescent="0.25">
      <c r="A7" s="119" t="s">
        <v>4</v>
      </c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</row>
    <row r="8" spans="1:13" ht="38.4" customHeight="1" x14ac:dyDescent="0.25">
      <c r="A8" s="432" t="s">
        <v>126</v>
      </c>
      <c r="B8" s="433"/>
      <c r="C8" s="433"/>
      <c r="D8" s="433"/>
      <c r="E8" s="433"/>
      <c r="F8" s="433"/>
      <c r="G8" s="433"/>
      <c r="M8" s="121"/>
    </row>
    <row r="9" spans="1:13" ht="16.5" customHeight="1" x14ac:dyDescent="0.25">
      <c r="A9" s="122" t="s">
        <v>355</v>
      </c>
      <c r="B9" s="130">
        <v>112</v>
      </c>
      <c r="C9" s="130">
        <v>422</v>
      </c>
      <c r="D9" s="165">
        <f>B9-C9</f>
        <v>-310</v>
      </c>
      <c r="E9" s="166">
        <v>14</v>
      </c>
      <c r="F9" s="130">
        <v>118</v>
      </c>
      <c r="G9" s="165">
        <f>E9-F9</f>
        <v>-104</v>
      </c>
      <c r="M9" s="121"/>
    </row>
    <row r="10" spans="1:13" ht="16.5" customHeight="1" x14ac:dyDescent="0.25">
      <c r="A10" s="123" t="s">
        <v>369</v>
      </c>
      <c r="B10" s="130">
        <v>95</v>
      </c>
      <c r="C10" s="130">
        <v>341</v>
      </c>
      <c r="D10" s="165">
        <f t="shared" ref="D10:D23" si="0">B10-C10</f>
        <v>-246</v>
      </c>
      <c r="E10" s="166">
        <v>15</v>
      </c>
      <c r="F10" s="130">
        <v>130</v>
      </c>
      <c r="G10" s="165">
        <f t="shared" ref="G10:G23" si="1">E10-F10</f>
        <v>-115</v>
      </c>
    </row>
    <row r="11" spans="1:13" ht="16.5" customHeight="1" x14ac:dyDescent="0.25">
      <c r="A11" s="123" t="s">
        <v>375</v>
      </c>
      <c r="B11" s="130">
        <v>62</v>
      </c>
      <c r="C11" s="130">
        <v>90</v>
      </c>
      <c r="D11" s="165">
        <f t="shared" si="0"/>
        <v>-28</v>
      </c>
      <c r="E11" s="166">
        <v>4</v>
      </c>
      <c r="F11" s="130">
        <v>18</v>
      </c>
      <c r="G11" s="165">
        <f t="shared" si="1"/>
        <v>-14</v>
      </c>
    </row>
    <row r="12" spans="1:13" ht="16.5" customHeight="1" x14ac:dyDescent="0.25">
      <c r="A12" s="123" t="s">
        <v>376</v>
      </c>
      <c r="B12" s="130">
        <v>54</v>
      </c>
      <c r="C12" s="130">
        <v>121</v>
      </c>
      <c r="D12" s="165">
        <f t="shared" si="0"/>
        <v>-67</v>
      </c>
      <c r="E12" s="166">
        <v>4</v>
      </c>
      <c r="F12" s="130">
        <v>37</v>
      </c>
      <c r="G12" s="165">
        <f t="shared" si="1"/>
        <v>-33</v>
      </c>
    </row>
    <row r="13" spans="1:13" ht="16.5" customHeight="1" x14ac:dyDescent="0.25">
      <c r="A13" s="123" t="s">
        <v>382</v>
      </c>
      <c r="B13" s="130">
        <v>49</v>
      </c>
      <c r="C13" s="130">
        <v>182</v>
      </c>
      <c r="D13" s="165">
        <f t="shared" si="0"/>
        <v>-133</v>
      </c>
      <c r="E13" s="166">
        <v>11</v>
      </c>
      <c r="F13" s="130">
        <v>48</v>
      </c>
      <c r="G13" s="165">
        <f t="shared" si="1"/>
        <v>-37</v>
      </c>
    </row>
    <row r="14" spans="1:13" ht="16.5" customHeight="1" x14ac:dyDescent="0.25">
      <c r="A14" s="123" t="s">
        <v>377</v>
      </c>
      <c r="B14" s="130">
        <v>47</v>
      </c>
      <c r="C14" s="130">
        <v>201</v>
      </c>
      <c r="D14" s="165">
        <f t="shared" si="0"/>
        <v>-154</v>
      </c>
      <c r="E14" s="166">
        <v>3</v>
      </c>
      <c r="F14" s="130">
        <v>65</v>
      </c>
      <c r="G14" s="165">
        <f t="shared" si="1"/>
        <v>-62</v>
      </c>
    </row>
    <row r="15" spans="1:13" ht="16.5" customHeight="1" x14ac:dyDescent="0.25">
      <c r="A15" s="123" t="s">
        <v>381</v>
      </c>
      <c r="B15" s="130">
        <v>38</v>
      </c>
      <c r="C15" s="130">
        <v>56</v>
      </c>
      <c r="D15" s="165">
        <f t="shared" si="0"/>
        <v>-18</v>
      </c>
      <c r="E15" s="166">
        <v>0</v>
      </c>
      <c r="F15" s="130">
        <v>5</v>
      </c>
      <c r="G15" s="165">
        <f t="shared" si="1"/>
        <v>-5</v>
      </c>
    </row>
    <row r="16" spans="1:13" ht="16.2" customHeight="1" x14ac:dyDescent="0.25">
      <c r="A16" s="124" t="s">
        <v>379</v>
      </c>
      <c r="B16" s="130">
        <v>33</v>
      </c>
      <c r="C16" s="130">
        <v>92</v>
      </c>
      <c r="D16" s="165">
        <f t="shared" si="0"/>
        <v>-59</v>
      </c>
      <c r="E16" s="166">
        <v>0</v>
      </c>
      <c r="F16" s="130">
        <v>15</v>
      </c>
      <c r="G16" s="165">
        <f t="shared" si="1"/>
        <v>-15</v>
      </c>
    </row>
    <row r="17" spans="1:7" ht="16.95" customHeight="1" x14ac:dyDescent="0.25">
      <c r="A17" s="124" t="s">
        <v>378</v>
      </c>
      <c r="B17" s="130">
        <v>32</v>
      </c>
      <c r="C17" s="130">
        <v>141</v>
      </c>
      <c r="D17" s="165">
        <f t="shared" si="0"/>
        <v>-109</v>
      </c>
      <c r="E17" s="166">
        <v>0</v>
      </c>
      <c r="F17" s="130">
        <v>52</v>
      </c>
      <c r="G17" s="165">
        <f t="shared" si="1"/>
        <v>-52</v>
      </c>
    </row>
    <row r="18" spans="1:7" ht="15.6" x14ac:dyDescent="0.25">
      <c r="A18" s="124" t="s">
        <v>590</v>
      </c>
      <c r="B18" s="130">
        <v>31</v>
      </c>
      <c r="C18" s="130">
        <v>50</v>
      </c>
      <c r="D18" s="165">
        <f t="shared" si="0"/>
        <v>-19</v>
      </c>
      <c r="E18" s="166">
        <v>1</v>
      </c>
      <c r="F18" s="130">
        <v>10</v>
      </c>
      <c r="G18" s="165">
        <f t="shared" si="1"/>
        <v>-9</v>
      </c>
    </row>
    <row r="19" spans="1:7" ht="31.2" x14ac:dyDescent="0.25">
      <c r="A19" s="124" t="s">
        <v>383</v>
      </c>
      <c r="B19" s="130">
        <v>30</v>
      </c>
      <c r="C19" s="130">
        <v>100</v>
      </c>
      <c r="D19" s="165">
        <f t="shared" si="0"/>
        <v>-70</v>
      </c>
      <c r="E19" s="166">
        <v>4</v>
      </c>
      <c r="F19" s="130">
        <v>31</v>
      </c>
      <c r="G19" s="165">
        <f t="shared" si="1"/>
        <v>-27</v>
      </c>
    </row>
    <row r="20" spans="1:7" ht="31.5" customHeight="1" x14ac:dyDescent="0.25">
      <c r="A20" s="122" t="s">
        <v>385</v>
      </c>
      <c r="B20" s="130">
        <v>26</v>
      </c>
      <c r="C20" s="407">
        <v>80</v>
      </c>
      <c r="D20" s="165">
        <f t="shared" si="0"/>
        <v>-54</v>
      </c>
      <c r="E20" s="166">
        <v>4</v>
      </c>
      <c r="F20" s="130">
        <v>22</v>
      </c>
      <c r="G20" s="165">
        <f t="shared" si="1"/>
        <v>-18</v>
      </c>
    </row>
    <row r="21" spans="1:7" ht="15.6" x14ac:dyDescent="0.25">
      <c r="A21" s="123" t="s">
        <v>380</v>
      </c>
      <c r="B21" s="130">
        <v>25</v>
      </c>
      <c r="C21" s="130">
        <v>58</v>
      </c>
      <c r="D21" s="165">
        <f t="shared" si="0"/>
        <v>-33</v>
      </c>
      <c r="E21" s="166">
        <v>1</v>
      </c>
      <c r="F21" s="130">
        <v>18</v>
      </c>
      <c r="G21" s="165">
        <f t="shared" si="1"/>
        <v>-17</v>
      </c>
    </row>
    <row r="22" spans="1:7" ht="31.2" x14ac:dyDescent="0.25">
      <c r="A22" s="123" t="s">
        <v>384</v>
      </c>
      <c r="B22" s="130">
        <v>17</v>
      </c>
      <c r="C22" s="130">
        <v>385</v>
      </c>
      <c r="D22" s="165">
        <f t="shared" si="0"/>
        <v>-368</v>
      </c>
      <c r="E22" s="166">
        <v>1</v>
      </c>
      <c r="F22" s="130">
        <v>108</v>
      </c>
      <c r="G22" s="165">
        <f t="shared" si="1"/>
        <v>-107</v>
      </c>
    </row>
    <row r="23" spans="1:7" ht="31.2" x14ac:dyDescent="0.25">
      <c r="A23" s="123" t="s">
        <v>533</v>
      </c>
      <c r="B23" s="130">
        <v>17</v>
      </c>
      <c r="C23" s="130">
        <v>65</v>
      </c>
      <c r="D23" s="165">
        <f t="shared" si="0"/>
        <v>-48</v>
      </c>
      <c r="E23" s="166">
        <v>1</v>
      </c>
      <c r="F23" s="130">
        <v>14</v>
      </c>
      <c r="G23" s="165">
        <f t="shared" si="1"/>
        <v>-13</v>
      </c>
    </row>
    <row r="24" spans="1:7" ht="38.4" customHeight="1" x14ac:dyDescent="0.25">
      <c r="A24" s="432" t="s">
        <v>36</v>
      </c>
      <c r="B24" s="433"/>
      <c r="C24" s="433"/>
      <c r="D24" s="433"/>
      <c r="E24" s="433"/>
      <c r="F24" s="433"/>
      <c r="G24" s="433"/>
    </row>
    <row r="25" spans="1:7" ht="31.2" x14ac:dyDescent="0.25">
      <c r="A25" s="123" t="s">
        <v>391</v>
      </c>
      <c r="B25" s="130">
        <v>184</v>
      </c>
      <c r="C25" s="130">
        <v>277</v>
      </c>
      <c r="D25" s="165">
        <f>B25-C25</f>
        <v>-93</v>
      </c>
      <c r="E25" s="166">
        <v>16</v>
      </c>
      <c r="F25" s="130">
        <v>76</v>
      </c>
      <c r="G25" s="165">
        <f>E25-F25</f>
        <v>-60</v>
      </c>
    </row>
    <row r="26" spans="1:7" ht="31.2" x14ac:dyDescent="0.25">
      <c r="A26" s="123" t="s">
        <v>349</v>
      </c>
      <c r="B26" s="130">
        <v>138</v>
      </c>
      <c r="C26" s="130">
        <v>638</v>
      </c>
      <c r="D26" s="165">
        <f t="shared" ref="D26:D39" si="2">B26-C26</f>
        <v>-500</v>
      </c>
      <c r="E26" s="166">
        <v>2</v>
      </c>
      <c r="F26" s="130">
        <v>231</v>
      </c>
      <c r="G26" s="165">
        <f t="shared" ref="G26:G39" si="3">E26-F26</f>
        <v>-229</v>
      </c>
    </row>
    <row r="27" spans="1:7" ht="15.6" x14ac:dyDescent="0.25">
      <c r="A27" s="123" t="s">
        <v>352</v>
      </c>
      <c r="B27" s="130">
        <v>117</v>
      </c>
      <c r="C27" s="130">
        <v>331</v>
      </c>
      <c r="D27" s="165">
        <f t="shared" si="2"/>
        <v>-214</v>
      </c>
      <c r="E27" s="166">
        <v>9</v>
      </c>
      <c r="F27" s="130">
        <v>96</v>
      </c>
      <c r="G27" s="165">
        <f t="shared" si="3"/>
        <v>-87</v>
      </c>
    </row>
    <row r="28" spans="1:7" ht="15.6" x14ac:dyDescent="0.25">
      <c r="A28" s="123" t="s">
        <v>364</v>
      </c>
      <c r="B28" s="130">
        <v>94</v>
      </c>
      <c r="C28" s="130">
        <v>149</v>
      </c>
      <c r="D28" s="165">
        <f t="shared" si="2"/>
        <v>-55</v>
      </c>
      <c r="E28" s="166">
        <v>7</v>
      </c>
      <c r="F28" s="130">
        <v>44</v>
      </c>
      <c r="G28" s="165">
        <f t="shared" si="3"/>
        <v>-37</v>
      </c>
    </row>
    <row r="29" spans="1:7" ht="31.2" x14ac:dyDescent="0.25">
      <c r="A29" s="123" t="s">
        <v>386</v>
      </c>
      <c r="B29" s="130">
        <v>72</v>
      </c>
      <c r="C29" s="130">
        <v>96</v>
      </c>
      <c r="D29" s="165">
        <f t="shared" si="2"/>
        <v>-24</v>
      </c>
      <c r="E29" s="166">
        <v>9</v>
      </c>
      <c r="F29" s="130">
        <v>22</v>
      </c>
      <c r="G29" s="165">
        <f t="shared" si="3"/>
        <v>-13</v>
      </c>
    </row>
    <row r="30" spans="1:7" ht="15.6" x14ac:dyDescent="0.25">
      <c r="A30" s="123" t="s">
        <v>387</v>
      </c>
      <c r="B30" s="130">
        <v>62</v>
      </c>
      <c r="C30" s="130">
        <v>56</v>
      </c>
      <c r="D30" s="165">
        <f t="shared" si="2"/>
        <v>6</v>
      </c>
      <c r="E30" s="166">
        <v>7</v>
      </c>
      <c r="F30" s="130">
        <v>17</v>
      </c>
      <c r="G30" s="165">
        <f t="shared" si="3"/>
        <v>-10</v>
      </c>
    </row>
    <row r="31" spans="1:7" ht="15.6" x14ac:dyDescent="0.25">
      <c r="A31" s="123" t="s">
        <v>389</v>
      </c>
      <c r="B31" s="130">
        <v>53</v>
      </c>
      <c r="C31" s="130">
        <v>129</v>
      </c>
      <c r="D31" s="165">
        <f t="shared" si="2"/>
        <v>-76</v>
      </c>
      <c r="E31" s="166">
        <v>6</v>
      </c>
      <c r="F31" s="130">
        <v>41</v>
      </c>
      <c r="G31" s="165">
        <f t="shared" si="3"/>
        <v>-35</v>
      </c>
    </row>
    <row r="32" spans="1:7" ht="15.6" x14ac:dyDescent="0.25">
      <c r="A32" s="123" t="s">
        <v>394</v>
      </c>
      <c r="B32" s="130">
        <v>44</v>
      </c>
      <c r="C32" s="130">
        <v>47</v>
      </c>
      <c r="D32" s="165">
        <f t="shared" si="2"/>
        <v>-3</v>
      </c>
      <c r="E32" s="166">
        <v>9</v>
      </c>
      <c r="F32" s="130">
        <v>14</v>
      </c>
      <c r="G32" s="165">
        <f t="shared" si="3"/>
        <v>-5</v>
      </c>
    </row>
    <row r="33" spans="1:7" ht="31.2" x14ac:dyDescent="0.25">
      <c r="A33" s="123" t="s">
        <v>462</v>
      </c>
      <c r="B33" s="130">
        <v>41</v>
      </c>
      <c r="C33" s="130">
        <v>61</v>
      </c>
      <c r="D33" s="165">
        <f t="shared" si="2"/>
        <v>-20</v>
      </c>
      <c r="E33" s="166">
        <v>1</v>
      </c>
      <c r="F33" s="130">
        <v>16</v>
      </c>
      <c r="G33" s="165">
        <f t="shared" si="3"/>
        <v>-15</v>
      </c>
    </row>
    <row r="34" spans="1:7" ht="15.6" x14ac:dyDescent="0.25">
      <c r="A34" s="123" t="s">
        <v>388</v>
      </c>
      <c r="B34" s="130">
        <v>40</v>
      </c>
      <c r="C34" s="130">
        <v>57</v>
      </c>
      <c r="D34" s="165">
        <f t="shared" si="2"/>
        <v>-17</v>
      </c>
      <c r="E34" s="166">
        <v>0</v>
      </c>
      <c r="F34" s="130">
        <v>8</v>
      </c>
      <c r="G34" s="165">
        <f t="shared" si="3"/>
        <v>-8</v>
      </c>
    </row>
    <row r="35" spans="1:7" ht="15.6" x14ac:dyDescent="0.25">
      <c r="A35" s="123" t="s">
        <v>390</v>
      </c>
      <c r="B35" s="130">
        <v>39</v>
      </c>
      <c r="C35" s="130">
        <v>58</v>
      </c>
      <c r="D35" s="165">
        <f t="shared" si="2"/>
        <v>-19</v>
      </c>
      <c r="E35" s="166">
        <v>2</v>
      </c>
      <c r="F35" s="130">
        <v>17</v>
      </c>
      <c r="G35" s="165">
        <f t="shared" si="3"/>
        <v>-15</v>
      </c>
    </row>
    <row r="36" spans="1:7" ht="15.6" x14ac:dyDescent="0.25">
      <c r="A36" s="123" t="s">
        <v>392</v>
      </c>
      <c r="B36" s="130">
        <v>38</v>
      </c>
      <c r="C36" s="130">
        <v>89</v>
      </c>
      <c r="D36" s="165">
        <f t="shared" si="2"/>
        <v>-51</v>
      </c>
      <c r="E36" s="166">
        <v>5</v>
      </c>
      <c r="F36" s="130">
        <v>18</v>
      </c>
      <c r="G36" s="165">
        <f t="shared" si="3"/>
        <v>-13</v>
      </c>
    </row>
    <row r="37" spans="1:7" ht="15.6" x14ac:dyDescent="0.25">
      <c r="A37" s="123" t="s">
        <v>393</v>
      </c>
      <c r="B37" s="130">
        <v>34</v>
      </c>
      <c r="C37" s="130">
        <v>32</v>
      </c>
      <c r="D37" s="165">
        <f t="shared" si="2"/>
        <v>2</v>
      </c>
      <c r="E37" s="166">
        <v>4</v>
      </c>
      <c r="F37" s="130">
        <v>10</v>
      </c>
      <c r="G37" s="165">
        <f t="shared" si="3"/>
        <v>-6</v>
      </c>
    </row>
    <row r="38" spans="1:7" ht="15.6" x14ac:dyDescent="0.25">
      <c r="A38" s="123" t="s">
        <v>395</v>
      </c>
      <c r="B38" s="130">
        <v>32</v>
      </c>
      <c r="C38" s="130">
        <v>78</v>
      </c>
      <c r="D38" s="165">
        <f t="shared" si="2"/>
        <v>-46</v>
      </c>
      <c r="E38" s="166">
        <v>5</v>
      </c>
      <c r="F38" s="130">
        <v>15</v>
      </c>
      <c r="G38" s="165">
        <f t="shared" si="3"/>
        <v>-10</v>
      </c>
    </row>
    <row r="39" spans="1:7" ht="15.6" x14ac:dyDescent="0.25">
      <c r="A39" s="123" t="s">
        <v>396</v>
      </c>
      <c r="B39" s="130">
        <v>26</v>
      </c>
      <c r="C39" s="130">
        <v>87</v>
      </c>
      <c r="D39" s="165">
        <f t="shared" si="2"/>
        <v>-61</v>
      </c>
      <c r="E39" s="166">
        <v>5</v>
      </c>
      <c r="F39" s="130">
        <v>28</v>
      </c>
      <c r="G39" s="165">
        <f t="shared" si="3"/>
        <v>-23</v>
      </c>
    </row>
    <row r="40" spans="1:7" ht="38.4" customHeight="1" x14ac:dyDescent="0.25">
      <c r="A40" s="432" t="s">
        <v>37</v>
      </c>
      <c r="B40" s="433"/>
      <c r="C40" s="433"/>
      <c r="D40" s="433"/>
      <c r="E40" s="433"/>
      <c r="F40" s="433"/>
      <c r="G40" s="433"/>
    </row>
    <row r="41" spans="1:7" ht="15.6" x14ac:dyDescent="0.25">
      <c r="A41" s="124" t="s">
        <v>331</v>
      </c>
      <c r="B41" s="130">
        <v>493</v>
      </c>
      <c r="C41" s="130">
        <v>1052</v>
      </c>
      <c r="D41" s="165">
        <f>B41-C41</f>
        <v>-559</v>
      </c>
      <c r="E41" s="166">
        <v>46</v>
      </c>
      <c r="F41" s="130">
        <v>306</v>
      </c>
      <c r="G41" s="165">
        <f>E41-F41</f>
        <v>-260</v>
      </c>
    </row>
    <row r="42" spans="1:7" ht="15.6" x14ac:dyDescent="0.25">
      <c r="A42" s="124" t="s">
        <v>339</v>
      </c>
      <c r="B42" s="130">
        <v>233</v>
      </c>
      <c r="C42" s="130">
        <v>412</v>
      </c>
      <c r="D42" s="165">
        <f t="shared" ref="D42:D55" si="4">B42-C42</f>
        <v>-179</v>
      </c>
      <c r="E42" s="166">
        <v>27</v>
      </c>
      <c r="F42" s="130">
        <v>112</v>
      </c>
      <c r="G42" s="165">
        <f t="shared" ref="G42:G55" si="5">E42-F42</f>
        <v>-85</v>
      </c>
    </row>
    <row r="43" spans="1:7" ht="15.6" x14ac:dyDescent="0.25">
      <c r="A43" s="124" t="s">
        <v>365</v>
      </c>
      <c r="B43" s="130">
        <v>143</v>
      </c>
      <c r="C43" s="130">
        <v>189</v>
      </c>
      <c r="D43" s="165">
        <f t="shared" si="4"/>
        <v>-46</v>
      </c>
      <c r="E43" s="166">
        <v>18</v>
      </c>
      <c r="F43" s="130">
        <v>57</v>
      </c>
      <c r="G43" s="165">
        <f t="shared" si="5"/>
        <v>-39</v>
      </c>
    </row>
    <row r="44" spans="1:7" ht="15.6" x14ac:dyDescent="0.25">
      <c r="A44" s="124" t="s">
        <v>360</v>
      </c>
      <c r="B44" s="130">
        <v>123</v>
      </c>
      <c r="C44" s="130">
        <v>282</v>
      </c>
      <c r="D44" s="165">
        <f t="shared" si="4"/>
        <v>-159</v>
      </c>
      <c r="E44" s="166">
        <v>5</v>
      </c>
      <c r="F44" s="130">
        <v>74</v>
      </c>
      <c r="G44" s="165">
        <f t="shared" si="5"/>
        <v>-69</v>
      </c>
    </row>
    <row r="45" spans="1:7" ht="15.6" x14ac:dyDescent="0.25">
      <c r="A45" s="124" t="s">
        <v>465</v>
      </c>
      <c r="B45" s="130">
        <v>116</v>
      </c>
      <c r="C45" s="130">
        <v>58</v>
      </c>
      <c r="D45" s="165">
        <f t="shared" si="4"/>
        <v>58</v>
      </c>
      <c r="E45" s="166">
        <v>5</v>
      </c>
      <c r="F45" s="130">
        <v>9</v>
      </c>
      <c r="G45" s="165">
        <f t="shared" si="5"/>
        <v>-4</v>
      </c>
    </row>
    <row r="46" spans="1:7" ht="15.6" x14ac:dyDescent="0.25">
      <c r="A46" s="124" t="s">
        <v>397</v>
      </c>
      <c r="B46" s="130">
        <v>43</v>
      </c>
      <c r="C46" s="130">
        <v>40</v>
      </c>
      <c r="D46" s="165">
        <f t="shared" si="4"/>
        <v>3</v>
      </c>
      <c r="E46" s="166">
        <v>7</v>
      </c>
      <c r="F46" s="130">
        <v>11</v>
      </c>
      <c r="G46" s="165">
        <f t="shared" si="5"/>
        <v>-4</v>
      </c>
    </row>
    <row r="47" spans="1:7" ht="15.6" x14ac:dyDescent="0.25">
      <c r="A47" s="124" t="s">
        <v>398</v>
      </c>
      <c r="B47" s="130">
        <v>38</v>
      </c>
      <c r="C47" s="130">
        <v>102</v>
      </c>
      <c r="D47" s="165">
        <f t="shared" si="4"/>
        <v>-64</v>
      </c>
      <c r="E47" s="166">
        <v>2</v>
      </c>
      <c r="F47" s="130">
        <v>32</v>
      </c>
      <c r="G47" s="165">
        <f t="shared" si="5"/>
        <v>-30</v>
      </c>
    </row>
    <row r="48" spans="1:7" ht="15.6" x14ac:dyDescent="0.25">
      <c r="A48" s="124" t="s">
        <v>402</v>
      </c>
      <c r="B48" s="130">
        <v>33</v>
      </c>
      <c r="C48" s="130">
        <v>60</v>
      </c>
      <c r="D48" s="165">
        <f t="shared" si="4"/>
        <v>-27</v>
      </c>
      <c r="E48" s="166">
        <v>4</v>
      </c>
      <c r="F48" s="130">
        <v>15</v>
      </c>
      <c r="G48" s="165">
        <f t="shared" si="5"/>
        <v>-11</v>
      </c>
    </row>
    <row r="49" spans="1:7" ht="15.6" x14ac:dyDescent="0.25">
      <c r="A49" s="124" t="s">
        <v>403</v>
      </c>
      <c r="B49" s="130">
        <v>27</v>
      </c>
      <c r="C49" s="130">
        <v>131</v>
      </c>
      <c r="D49" s="165">
        <f t="shared" si="4"/>
        <v>-104</v>
      </c>
      <c r="E49" s="166">
        <v>2</v>
      </c>
      <c r="F49" s="130">
        <v>40</v>
      </c>
      <c r="G49" s="165">
        <f t="shared" si="5"/>
        <v>-38</v>
      </c>
    </row>
    <row r="50" spans="1:7" s="164" customFormat="1" ht="15.6" x14ac:dyDescent="0.25">
      <c r="A50" s="174" t="s">
        <v>399</v>
      </c>
      <c r="B50" s="161">
        <v>25</v>
      </c>
      <c r="C50" s="161">
        <v>68</v>
      </c>
      <c r="D50" s="165">
        <f t="shared" si="4"/>
        <v>-43</v>
      </c>
      <c r="E50" s="163">
        <v>1</v>
      </c>
      <c r="F50" s="161">
        <v>16</v>
      </c>
      <c r="G50" s="165">
        <f t="shared" si="5"/>
        <v>-15</v>
      </c>
    </row>
    <row r="51" spans="1:7" ht="15.6" x14ac:dyDescent="0.25">
      <c r="A51" s="124" t="s">
        <v>534</v>
      </c>
      <c r="B51" s="130">
        <v>25</v>
      </c>
      <c r="C51" s="130">
        <v>31</v>
      </c>
      <c r="D51" s="165">
        <f t="shared" si="4"/>
        <v>-6</v>
      </c>
      <c r="E51" s="166">
        <v>2</v>
      </c>
      <c r="F51" s="130">
        <v>6</v>
      </c>
      <c r="G51" s="165">
        <f t="shared" si="5"/>
        <v>-4</v>
      </c>
    </row>
    <row r="52" spans="1:7" ht="15.6" x14ac:dyDescent="0.25">
      <c r="A52" s="124" t="s">
        <v>401</v>
      </c>
      <c r="B52" s="130">
        <v>23</v>
      </c>
      <c r="C52" s="130">
        <v>69</v>
      </c>
      <c r="D52" s="165">
        <f t="shared" si="4"/>
        <v>-46</v>
      </c>
      <c r="E52" s="166">
        <v>5</v>
      </c>
      <c r="F52" s="130">
        <v>18</v>
      </c>
      <c r="G52" s="165">
        <f t="shared" si="5"/>
        <v>-13</v>
      </c>
    </row>
    <row r="53" spans="1:7" ht="15.6" x14ac:dyDescent="0.25">
      <c r="A53" s="124" t="s">
        <v>405</v>
      </c>
      <c r="B53" s="130">
        <v>23</v>
      </c>
      <c r="C53" s="130">
        <v>33</v>
      </c>
      <c r="D53" s="165">
        <f t="shared" si="4"/>
        <v>-10</v>
      </c>
      <c r="E53" s="166">
        <v>6</v>
      </c>
      <c r="F53" s="130">
        <v>12</v>
      </c>
      <c r="G53" s="165">
        <f t="shared" si="5"/>
        <v>-6</v>
      </c>
    </row>
    <row r="54" spans="1:7" ht="15.6" x14ac:dyDescent="0.25">
      <c r="A54" s="124" t="s">
        <v>400</v>
      </c>
      <c r="B54" s="130">
        <v>21</v>
      </c>
      <c r="C54" s="130">
        <v>96</v>
      </c>
      <c r="D54" s="165">
        <f t="shared" si="4"/>
        <v>-75</v>
      </c>
      <c r="E54" s="166">
        <v>1</v>
      </c>
      <c r="F54" s="130">
        <v>25</v>
      </c>
      <c r="G54" s="165">
        <f t="shared" si="5"/>
        <v>-24</v>
      </c>
    </row>
    <row r="55" spans="1:7" ht="31.2" x14ac:dyDescent="0.25">
      <c r="A55" s="124" t="s">
        <v>647</v>
      </c>
      <c r="B55" s="130">
        <v>21</v>
      </c>
      <c r="C55" s="130">
        <v>10</v>
      </c>
      <c r="D55" s="165">
        <f t="shared" si="4"/>
        <v>11</v>
      </c>
      <c r="E55" s="166">
        <v>4</v>
      </c>
      <c r="F55" s="130">
        <v>5</v>
      </c>
      <c r="G55" s="165">
        <f t="shared" si="5"/>
        <v>-1</v>
      </c>
    </row>
    <row r="56" spans="1:7" ht="38.4" customHeight="1" x14ac:dyDescent="0.25">
      <c r="A56" s="432" t="s">
        <v>38</v>
      </c>
      <c r="B56" s="433"/>
      <c r="C56" s="433"/>
      <c r="D56" s="433"/>
      <c r="E56" s="433"/>
      <c r="F56" s="433"/>
      <c r="G56" s="433"/>
    </row>
    <row r="57" spans="1:7" ht="15.6" x14ac:dyDescent="0.25">
      <c r="A57" s="123" t="s">
        <v>343</v>
      </c>
      <c r="B57" s="130">
        <v>177</v>
      </c>
      <c r="C57" s="130">
        <v>394</v>
      </c>
      <c r="D57" s="165">
        <f>B57-C57</f>
        <v>-217</v>
      </c>
      <c r="E57" s="166">
        <v>9</v>
      </c>
      <c r="F57" s="130">
        <v>104</v>
      </c>
      <c r="G57" s="165">
        <f>E57-F57</f>
        <v>-95</v>
      </c>
    </row>
    <row r="58" spans="1:7" ht="15.6" x14ac:dyDescent="0.25">
      <c r="A58" s="123" t="s">
        <v>367</v>
      </c>
      <c r="B58" s="130">
        <v>84</v>
      </c>
      <c r="C58" s="130">
        <v>172</v>
      </c>
      <c r="D58" s="165">
        <f t="shared" ref="D58:D71" si="6">B58-C58</f>
        <v>-88</v>
      </c>
      <c r="E58" s="166">
        <v>3</v>
      </c>
      <c r="F58" s="130">
        <v>49</v>
      </c>
      <c r="G58" s="165">
        <f t="shared" ref="G58:G71" si="7">E58-F58</f>
        <v>-46</v>
      </c>
    </row>
    <row r="59" spans="1:7" ht="15.6" x14ac:dyDescent="0.25">
      <c r="A59" s="123" t="s">
        <v>374</v>
      </c>
      <c r="B59" s="130">
        <v>72</v>
      </c>
      <c r="C59" s="130">
        <v>257</v>
      </c>
      <c r="D59" s="165">
        <f t="shared" si="6"/>
        <v>-185</v>
      </c>
      <c r="E59" s="166">
        <v>11</v>
      </c>
      <c r="F59" s="130">
        <v>41</v>
      </c>
      <c r="G59" s="165">
        <f t="shared" si="7"/>
        <v>-30</v>
      </c>
    </row>
    <row r="60" spans="1:7" ht="15.6" x14ac:dyDescent="0.25">
      <c r="A60" s="123" t="s">
        <v>408</v>
      </c>
      <c r="B60" s="125">
        <v>59</v>
      </c>
      <c r="C60" s="130">
        <v>207</v>
      </c>
      <c r="D60" s="165">
        <f t="shared" si="6"/>
        <v>-148</v>
      </c>
      <c r="E60" s="166">
        <v>5</v>
      </c>
      <c r="F60" s="130">
        <v>62</v>
      </c>
      <c r="G60" s="165">
        <f t="shared" si="7"/>
        <v>-57</v>
      </c>
    </row>
    <row r="61" spans="1:7" ht="15.6" x14ac:dyDescent="0.25">
      <c r="A61" s="123" t="s">
        <v>406</v>
      </c>
      <c r="B61" s="130">
        <v>57</v>
      </c>
      <c r="C61" s="130">
        <v>140</v>
      </c>
      <c r="D61" s="165">
        <f t="shared" si="6"/>
        <v>-83</v>
      </c>
      <c r="E61" s="166">
        <v>4</v>
      </c>
      <c r="F61" s="130">
        <v>46</v>
      </c>
      <c r="G61" s="165">
        <f t="shared" si="7"/>
        <v>-42</v>
      </c>
    </row>
    <row r="62" spans="1:7" ht="15.6" x14ac:dyDescent="0.25">
      <c r="A62" s="123" t="s">
        <v>407</v>
      </c>
      <c r="B62" s="130">
        <v>45</v>
      </c>
      <c r="C62" s="130">
        <v>228</v>
      </c>
      <c r="D62" s="165">
        <f t="shared" si="6"/>
        <v>-183</v>
      </c>
      <c r="E62" s="166">
        <v>4</v>
      </c>
      <c r="F62" s="130">
        <v>79</v>
      </c>
      <c r="G62" s="165">
        <f t="shared" si="7"/>
        <v>-75</v>
      </c>
    </row>
    <row r="63" spans="1:7" ht="15.6" x14ac:dyDescent="0.25">
      <c r="A63" s="123" t="s">
        <v>409</v>
      </c>
      <c r="B63" s="130">
        <v>40</v>
      </c>
      <c r="C63" s="130">
        <v>128</v>
      </c>
      <c r="D63" s="165">
        <f t="shared" si="6"/>
        <v>-88</v>
      </c>
      <c r="E63" s="166">
        <v>1</v>
      </c>
      <c r="F63" s="130">
        <v>36</v>
      </c>
      <c r="G63" s="165">
        <f t="shared" si="7"/>
        <v>-35</v>
      </c>
    </row>
    <row r="64" spans="1:7" ht="31.2" x14ac:dyDescent="0.25">
      <c r="A64" s="123" t="s">
        <v>411</v>
      </c>
      <c r="B64" s="130">
        <v>32</v>
      </c>
      <c r="C64" s="130">
        <v>147</v>
      </c>
      <c r="D64" s="165">
        <f t="shared" si="6"/>
        <v>-115</v>
      </c>
      <c r="E64" s="166">
        <v>2</v>
      </c>
      <c r="F64" s="130">
        <v>45</v>
      </c>
      <c r="G64" s="165">
        <f t="shared" si="7"/>
        <v>-43</v>
      </c>
    </row>
    <row r="65" spans="1:7" ht="15.6" x14ac:dyDescent="0.25">
      <c r="A65" s="123" t="s">
        <v>412</v>
      </c>
      <c r="B65" s="130">
        <v>18</v>
      </c>
      <c r="C65" s="130">
        <v>209</v>
      </c>
      <c r="D65" s="165">
        <f t="shared" si="6"/>
        <v>-191</v>
      </c>
      <c r="E65" s="166">
        <v>1</v>
      </c>
      <c r="F65" s="130">
        <v>43</v>
      </c>
      <c r="G65" s="165">
        <f t="shared" si="7"/>
        <v>-42</v>
      </c>
    </row>
    <row r="66" spans="1:7" ht="31.2" x14ac:dyDescent="0.25">
      <c r="A66" s="123" t="s">
        <v>410</v>
      </c>
      <c r="B66" s="130">
        <v>18</v>
      </c>
      <c r="C66" s="130">
        <v>67</v>
      </c>
      <c r="D66" s="165">
        <f t="shared" si="6"/>
        <v>-49</v>
      </c>
      <c r="E66" s="166">
        <v>0</v>
      </c>
      <c r="F66" s="130">
        <v>28</v>
      </c>
      <c r="G66" s="165">
        <f t="shared" si="7"/>
        <v>-28</v>
      </c>
    </row>
    <row r="67" spans="1:7" ht="15.6" x14ac:dyDescent="0.25">
      <c r="A67" s="123" t="s">
        <v>414</v>
      </c>
      <c r="B67" s="130">
        <v>16</v>
      </c>
      <c r="C67" s="130">
        <v>62</v>
      </c>
      <c r="D67" s="165">
        <f t="shared" si="6"/>
        <v>-46</v>
      </c>
      <c r="E67" s="166">
        <v>2</v>
      </c>
      <c r="F67" s="130">
        <v>16</v>
      </c>
      <c r="G67" s="165">
        <f t="shared" si="7"/>
        <v>-14</v>
      </c>
    </row>
    <row r="68" spans="1:7" ht="31.2" x14ac:dyDescent="0.25">
      <c r="A68" s="123" t="s">
        <v>417</v>
      </c>
      <c r="B68" s="130">
        <v>15</v>
      </c>
      <c r="C68" s="130">
        <v>59</v>
      </c>
      <c r="D68" s="165">
        <f t="shared" si="6"/>
        <v>-44</v>
      </c>
      <c r="E68" s="166">
        <v>1</v>
      </c>
      <c r="F68" s="130">
        <v>18</v>
      </c>
      <c r="G68" s="165">
        <f t="shared" si="7"/>
        <v>-17</v>
      </c>
    </row>
    <row r="69" spans="1:7" ht="15.6" x14ac:dyDescent="0.25">
      <c r="A69" s="123" t="s">
        <v>413</v>
      </c>
      <c r="B69" s="130">
        <v>15</v>
      </c>
      <c r="C69" s="130">
        <v>41</v>
      </c>
      <c r="D69" s="165">
        <f t="shared" si="6"/>
        <v>-26</v>
      </c>
      <c r="E69" s="166">
        <v>1</v>
      </c>
      <c r="F69" s="130">
        <v>10</v>
      </c>
      <c r="G69" s="165">
        <f t="shared" si="7"/>
        <v>-9</v>
      </c>
    </row>
    <row r="70" spans="1:7" ht="15.6" x14ac:dyDescent="0.25">
      <c r="A70" s="123" t="s">
        <v>416</v>
      </c>
      <c r="B70" s="130">
        <v>14</v>
      </c>
      <c r="C70" s="130">
        <v>103</v>
      </c>
      <c r="D70" s="165">
        <f t="shared" si="6"/>
        <v>-89</v>
      </c>
      <c r="E70" s="166">
        <v>1</v>
      </c>
      <c r="F70" s="130">
        <v>22</v>
      </c>
      <c r="G70" s="165">
        <f t="shared" si="7"/>
        <v>-21</v>
      </c>
    </row>
    <row r="71" spans="1:7" ht="15.6" x14ac:dyDescent="0.25">
      <c r="A71" s="123" t="s">
        <v>467</v>
      </c>
      <c r="B71" s="130">
        <v>13</v>
      </c>
      <c r="C71" s="130">
        <v>63</v>
      </c>
      <c r="D71" s="165">
        <f t="shared" si="6"/>
        <v>-50</v>
      </c>
      <c r="E71" s="166">
        <v>1</v>
      </c>
      <c r="F71" s="130">
        <v>20</v>
      </c>
      <c r="G71" s="165">
        <f t="shared" si="7"/>
        <v>-19</v>
      </c>
    </row>
    <row r="72" spans="1:7" ht="38.4" customHeight="1" x14ac:dyDescent="0.25">
      <c r="A72" s="432" t="s">
        <v>39</v>
      </c>
      <c r="B72" s="433"/>
      <c r="C72" s="433"/>
      <c r="D72" s="433"/>
      <c r="E72" s="433"/>
      <c r="F72" s="433"/>
      <c r="G72" s="433"/>
    </row>
    <row r="73" spans="1:7" ht="15.6" x14ac:dyDescent="0.25">
      <c r="A73" s="123" t="s">
        <v>329</v>
      </c>
      <c r="B73" s="130">
        <v>662</v>
      </c>
      <c r="C73" s="130">
        <v>1818</v>
      </c>
      <c r="D73" s="165">
        <f>B73-C73</f>
        <v>-1156</v>
      </c>
      <c r="E73" s="166">
        <v>48</v>
      </c>
      <c r="F73" s="130">
        <v>507</v>
      </c>
      <c r="G73" s="165">
        <f>E73-F73</f>
        <v>-459</v>
      </c>
    </row>
    <row r="74" spans="1:7" ht="15.6" x14ac:dyDescent="0.25">
      <c r="A74" s="123" t="s">
        <v>330</v>
      </c>
      <c r="B74" s="130">
        <v>611</v>
      </c>
      <c r="C74" s="130">
        <v>1190</v>
      </c>
      <c r="D74" s="165">
        <f t="shared" ref="D74:D87" si="8">B74-C74</f>
        <v>-579</v>
      </c>
      <c r="E74" s="166">
        <v>36</v>
      </c>
      <c r="F74" s="130">
        <v>228</v>
      </c>
      <c r="G74" s="165">
        <f t="shared" ref="G74:G87" si="9">E74-F74</f>
        <v>-192</v>
      </c>
    </row>
    <row r="75" spans="1:7" ht="15.75" customHeight="1" x14ac:dyDescent="0.25">
      <c r="A75" s="123" t="s">
        <v>333</v>
      </c>
      <c r="B75" s="130">
        <v>389</v>
      </c>
      <c r="C75" s="130">
        <v>1019</v>
      </c>
      <c r="D75" s="165">
        <f t="shared" si="8"/>
        <v>-630</v>
      </c>
      <c r="E75" s="166">
        <v>22</v>
      </c>
      <c r="F75" s="130">
        <v>256</v>
      </c>
      <c r="G75" s="165">
        <f t="shared" si="9"/>
        <v>-234</v>
      </c>
    </row>
    <row r="76" spans="1:7" ht="109.2" x14ac:dyDescent="0.25">
      <c r="A76" s="123" t="s">
        <v>338</v>
      </c>
      <c r="B76" s="130">
        <v>236</v>
      </c>
      <c r="C76" s="130">
        <v>566</v>
      </c>
      <c r="D76" s="165">
        <f t="shared" si="8"/>
        <v>-330</v>
      </c>
      <c r="E76" s="166">
        <v>11</v>
      </c>
      <c r="F76" s="130">
        <v>123</v>
      </c>
      <c r="G76" s="165">
        <f t="shared" si="9"/>
        <v>-112</v>
      </c>
    </row>
    <row r="77" spans="1:7" ht="15.6" x14ac:dyDescent="0.25">
      <c r="A77" s="123" t="s">
        <v>346</v>
      </c>
      <c r="B77" s="130">
        <v>201</v>
      </c>
      <c r="C77" s="130">
        <v>1070</v>
      </c>
      <c r="D77" s="165">
        <f t="shared" si="8"/>
        <v>-869</v>
      </c>
      <c r="E77" s="166">
        <v>14</v>
      </c>
      <c r="F77" s="130">
        <v>257</v>
      </c>
      <c r="G77" s="165">
        <f t="shared" si="9"/>
        <v>-243</v>
      </c>
    </row>
    <row r="78" spans="1:7" ht="15.6" x14ac:dyDescent="0.25">
      <c r="A78" s="123" t="s">
        <v>347</v>
      </c>
      <c r="B78" s="130">
        <v>197</v>
      </c>
      <c r="C78" s="130">
        <v>820</v>
      </c>
      <c r="D78" s="165">
        <f t="shared" si="8"/>
        <v>-623</v>
      </c>
      <c r="E78" s="166">
        <v>22</v>
      </c>
      <c r="F78" s="130">
        <v>204</v>
      </c>
      <c r="G78" s="165">
        <f t="shared" si="9"/>
        <v>-182</v>
      </c>
    </row>
    <row r="79" spans="1:7" ht="16.2" customHeight="1" x14ac:dyDescent="0.25">
      <c r="A79" s="123" t="s">
        <v>337</v>
      </c>
      <c r="B79" s="130">
        <v>192</v>
      </c>
      <c r="C79" s="130">
        <v>343</v>
      </c>
      <c r="D79" s="165">
        <f t="shared" si="8"/>
        <v>-151</v>
      </c>
      <c r="E79" s="166">
        <v>1</v>
      </c>
      <c r="F79" s="130">
        <v>82</v>
      </c>
      <c r="G79" s="165">
        <f t="shared" si="9"/>
        <v>-81</v>
      </c>
    </row>
    <row r="80" spans="1:7" ht="15.75" customHeight="1" x14ac:dyDescent="0.25">
      <c r="A80" s="123" t="s">
        <v>361</v>
      </c>
      <c r="B80" s="130">
        <v>138</v>
      </c>
      <c r="C80" s="130">
        <v>192</v>
      </c>
      <c r="D80" s="165">
        <f t="shared" si="8"/>
        <v>-54</v>
      </c>
      <c r="E80" s="166">
        <v>15</v>
      </c>
      <c r="F80" s="130">
        <v>54</v>
      </c>
      <c r="G80" s="165">
        <f t="shared" si="9"/>
        <v>-39</v>
      </c>
    </row>
    <row r="81" spans="1:7" ht="15.6" x14ac:dyDescent="0.25">
      <c r="A81" s="123" t="s">
        <v>357</v>
      </c>
      <c r="B81" s="130">
        <v>93</v>
      </c>
      <c r="C81" s="130">
        <v>211</v>
      </c>
      <c r="D81" s="165">
        <f t="shared" si="8"/>
        <v>-118</v>
      </c>
      <c r="E81" s="166">
        <v>7</v>
      </c>
      <c r="F81" s="130">
        <v>40</v>
      </c>
      <c r="G81" s="165">
        <f t="shared" si="9"/>
        <v>-33</v>
      </c>
    </row>
    <row r="82" spans="1:7" ht="15.6" x14ac:dyDescent="0.25">
      <c r="A82" s="123" t="s">
        <v>372</v>
      </c>
      <c r="B82" s="130">
        <v>63</v>
      </c>
      <c r="C82" s="130">
        <v>180</v>
      </c>
      <c r="D82" s="165">
        <f t="shared" si="8"/>
        <v>-117</v>
      </c>
      <c r="E82" s="166">
        <v>2</v>
      </c>
      <c r="F82" s="130">
        <v>73</v>
      </c>
      <c r="G82" s="165">
        <f t="shared" si="9"/>
        <v>-71</v>
      </c>
    </row>
    <row r="83" spans="1:7" ht="15.6" x14ac:dyDescent="0.25">
      <c r="A83" s="123" t="s">
        <v>418</v>
      </c>
      <c r="B83" s="130">
        <v>43</v>
      </c>
      <c r="C83" s="130">
        <v>116</v>
      </c>
      <c r="D83" s="165">
        <f t="shared" si="8"/>
        <v>-73</v>
      </c>
      <c r="E83" s="166">
        <v>8</v>
      </c>
      <c r="F83" s="130">
        <v>18</v>
      </c>
      <c r="G83" s="165">
        <f t="shared" si="9"/>
        <v>-10</v>
      </c>
    </row>
    <row r="84" spans="1:7" ht="46.8" x14ac:dyDescent="0.25">
      <c r="A84" s="123" t="s">
        <v>419</v>
      </c>
      <c r="B84" s="130">
        <v>41</v>
      </c>
      <c r="C84" s="130">
        <v>156</v>
      </c>
      <c r="D84" s="165">
        <f t="shared" si="8"/>
        <v>-115</v>
      </c>
      <c r="E84" s="166">
        <v>3</v>
      </c>
      <c r="F84" s="130">
        <v>39</v>
      </c>
      <c r="G84" s="165">
        <f t="shared" si="9"/>
        <v>-36</v>
      </c>
    </row>
    <row r="85" spans="1:7" ht="31.2" x14ac:dyDescent="0.25">
      <c r="A85" s="123" t="s">
        <v>420</v>
      </c>
      <c r="B85" s="130">
        <v>40</v>
      </c>
      <c r="C85" s="130">
        <v>58</v>
      </c>
      <c r="D85" s="165">
        <f t="shared" si="8"/>
        <v>-18</v>
      </c>
      <c r="E85" s="166">
        <v>1</v>
      </c>
      <c r="F85" s="130">
        <v>17</v>
      </c>
      <c r="G85" s="165">
        <f t="shared" si="9"/>
        <v>-16</v>
      </c>
    </row>
    <row r="86" spans="1:7" ht="33" customHeight="1" x14ac:dyDescent="0.25">
      <c r="A86" s="123" t="s">
        <v>422</v>
      </c>
      <c r="B86" s="130">
        <v>27</v>
      </c>
      <c r="C86" s="130">
        <v>40</v>
      </c>
      <c r="D86" s="165">
        <f t="shared" si="8"/>
        <v>-13</v>
      </c>
      <c r="E86" s="166">
        <v>7</v>
      </c>
      <c r="F86" s="130">
        <v>7</v>
      </c>
      <c r="G86" s="165">
        <f t="shared" si="9"/>
        <v>0</v>
      </c>
    </row>
    <row r="87" spans="1:7" ht="16.5" customHeight="1" x14ac:dyDescent="0.25">
      <c r="A87" s="123" t="s">
        <v>421</v>
      </c>
      <c r="B87" s="130">
        <v>19</v>
      </c>
      <c r="C87" s="130">
        <v>25</v>
      </c>
      <c r="D87" s="165">
        <f t="shared" si="8"/>
        <v>-6</v>
      </c>
      <c r="E87" s="166">
        <v>2</v>
      </c>
      <c r="F87" s="130">
        <v>4</v>
      </c>
      <c r="G87" s="165">
        <f t="shared" si="9"/>
        <v>-2</v>
      </c>
    </row>
    <row r="88" spans="1:7" ht="38.4" customHeight="1" x14ac:dyDescent="0.25">
      <c r="A88" s="432" t="s">
        <v>135</v>
      </c>
      <c r="B88" s="433"/>
      <c r="C88" s="433"/>
      <c r="D88" s="433"/>
      <c r="E88" s="433"/>
      <c r="F88" s="433"/>
      <c r="G88" s="433"/>
    </row>
    <row r="89" spans="1:7" ht="65.25" customHeight="1" x14ac:dyDescent="0.25">
      <c r="A89" s="123" t="s">
        <v>353</v>
      </c>
      <c r="B89" s="130">
        <v>113</v>
      </c>
      <c r="C89" s="130">
        <v>207</v>
      </c>
      <c r="D89" s="165">
        <f>B89-C89</f>
        <v>-94</v>
      </c>
      <c r="E89" s="166">
        <v>0</v>
      </c>
      <c r="F89" s="130">
        <v>38</v>
      </c>
      <c r="G89" s="165">
        <f>E89-F89</f>
        <v>-38</v>
      </c>
    </row>
    <row r="90" spans="1:7" ht="15.6" x14ac:dyDescent="0.25">
      <c r="A90" s="123" t="s">
        <v>423</v>
      </c>
      <c r="B90" s="130">
        <v>55</v>
      </c>
      <c r="C90" s="130">
        <v>77</v>
      </c>
      <c r="D90" s="165">
        <f t="shared" ref="D90:D103" si="10">B90-C90</f>
        <v>-22</v>
      </c>
      <c r="E90" s="166">
        <v>1</v>
      </c>
      <c r="F90" s="130">
        <v>14</v>
      </c>
      <c r="G90" s="165">
        <f t="shared" ref="G90:G103" si="11">E90-F90</f>
        <v>-13</v>
      </c>
    </row>
    <row r="91" spans="1:7" ht="15.75" customHeight="1" x14ac:dyDescent="0.25">
      <c r="A91" s="123" t="s">
        <v>424</v>
      </c>
      <c r="B91" s="130">
        <v>47</v>
      </c>
      <c r="C91" s="130">
        <v>24</v>
      </c>
      <c r="D91" s="165">
        <f t="shared" si="10"/>
        <v>23</v>
      </c>
      <c r="E91" s="166">
        <v>6</v>
      </c>
      <c r="F91" s="130">
        <v>3</v>
      </c>
      <c r="G91" s="165">
        <f t="shared" si="11"/>
        <v>3</v>
      </c>
    </row>
    <row r="92" spans="1:7" ht="33" customHeight="1" x14ac:dyDescent="0.25">
      <c r="A92" s="123" t="s">
        <v>425</v>
      </c>
      <c r="B92" s="130">
        <v>39</v>
      </c>
      <c r="C92" s="407">
        <v>96</v>
      </c>
      <c r="D92" s="165">
        <f t="shared" si="10"/>
        <v>-57</v>
      </c>
      <c r="E92" s="166">
        <v>0</v>
      </c>
      <c r="F92" s="130">
        <v>18</v>
      </c>
      <c r="G92" s="165">
        <f t="shared" si="11"/>
        <v>-18</v>
      </c>
    </row>
    <row r="93" spans="1:7" ht="15.6" x14ac:dyDescent="0.25">
      <c r="A93" s="123" t="s">
        <v>426</v>
      </c>
      <c r="B93" s="130">
        <v>36</v>
      </c>
      <c r="C93" s="130">
        <v>27</v>
      </c>
      <c r="D93" s="165">
        <f t="shared" si="10"/>
        <v>9</v>
      </c>
      <c r="E93" s="166">
        <v>3</v>
      </c>
      <c r="F93" s="130">
        <v>2</v>
      </c>
      <c r="G93" s="165">
        <f t="shared" si="11"/>
        <v>1</v>
      </c>
    </row>
    <row r="94" spans="1:7" ht="15.6" x14ac:dyDescent="0.25">
      <c r="A94" s="123" t="s">
        <v>427</v>
      </c>
      <c r="B94" s="130">
        <v>29</v>
      </c>
      <c r="C94" s="130">
        <v>44</v>
      </c>
      <c r="D94" s="165">
        <f t="shared" si="10"/>
        <v>-15</v>
      </c>
      <c r="E94" s="166">
        <v>0</v>
      </c>
      <c r="F94" s="130">
        <v>10</v>
      </c>
      <c r="G94" s="165">
        <f t="shared" si="11"/>
        <v>-10</v>
      </c>
    </row>
    <row r="95" spans="1:7" ht="31.2" x14ac:dyDescent="0.25">
      <c r="A95" s="123" t="s">
        <v>428</v>
      </c>
      <c r="B95" s="130">
        <v>21</v>
      </c>
      <c r="C95" s="130">
        <v>19</v>
      </c>
      <c r="D95" s="165">
        <f t="shared" si="10"/>
        <v>2</v>
      </c>
      <c r="E95" s="166">
        <v>3</v>
      </c>
      <c r="F95" s="130">
        <v>2</v>
      </c>
      <c r="G95" s="165">
        <f t="shared" si="11"/>
        <v>1</v>
      </c>
    </row>
    <row r="96" spans="1:7" ht="15.6" x14ac:dyDescent="0.25">
      <c r="A96" s="123" t="s">
        <v>429</v>
      </c>
      <c r="B96" s="130">
        <v>15</v>
      </c>
      <c r="C96" s="130">
        <v>27</v>
      </c>
      <c r="D96" s="165">
        <f t="shared" si="10"/>
        <v>-12</v>
      </c>
      <c r="E96" s="166">
        <v>1</v>
      </c>
      <c r="F96" s="130">
        <v>6</v>
      </c>
      <c r="G96" s="165">
        <f t="shared" si="11"/>
        <v>-5</v>
      </c>
    </row>
    <row r="97" spans="1:7" ht="15.6" x14ac:dyDescent="0.25">
      <c r="A97" s="123" t="s">
        <v>433</v>
      </c>
      <c r="B97" s="130">
        <v>15</v>
      </c>
      <c r="C97" s="407">
        <v>96</v>
      </c>
      <c r="D97" s="165">
        <f t="shared" si="10"/>
        <v>-81</v>
      </c>
      <c r="E97" s="166">
        <v>0</v>
      </c>
      <c r="F97" s="130">
        <v>31</v>
      </c>
      <c r="G97" s="165">
        <f t="shared" si="11"/>
        <v>-31</v>
      </c>
    </row>
    <row r="98" spans="1:7" ht="31.2" x14ac:dyDescent="0.25">
      <c r="A98" s="123" t="s">
        <v>436</v>
      </c>
      <c r="B98" s="130">
        <v>10</v>
      </c>
      <c r="C98" s="130">
        <v>16</v>
      </c>
      <c r="D98" s="165">
        <f t="shared" si="10"/>
        <v>-6</v>
      </c>
      <c r="E98" s="166">
        <v>0</v>
      </c>
      <c r="F98" s="130">
        <v>4</v>
      </c>
      <c r="G98" s="165">
        <f t="shared" si="11"/>
        <v>-4</v>
      </c>
    </row>
    <row r="99" spans="1:7" ht="15.6" x14ac:dyDescent="0.25">
      <c r="A99" s="123" t="s">
        <v>432</v>
      </c>
      <c r="B99" s="130">
        <v>10</v>
      </c>
      <c r="C99" s="130">
        <v>46</v>
      </c>
      <c r="D99" s="165">
        <f t="shared" si="10"/>
        <v>-36</v>
      </c>
      <c r="E99" s="166">
        <v>0</v>
      </c>
      <c r="F99" s="130">
        <v>17</v>
      </c>
      <c r="G99" s="165">
        <f t="shared" si="11"/>
        <v>-17</v>
      </c>
    </row>
    <row r="100" spans="1:7" ht="16.2" customHeight="1" x14ac:dyDescent="0.25">
      <c r="A100" s="123" t="s">
        <v>430</v>
      </c>
      <c r="B100" s="130">
        <v>10</v>
      </c>
      <c r="C100" s="130">
        <v>13</v>
      </c>
      <c r="D100" s="165">
        <f t="shared" si="10"/>
        <v>-3</v>
      </c>
      <c r="E100" s="166">
        <v>0</v>
      </c>
      <c r="F100" s="130">
        <v>2</v>
      </c>
      <c r="G100" s="165">
        <f t="shared" si="11"/>
        <v>-2</v>
      </c>
    </row>
    <row r="101" spans="1:7" ht="30.75" customHeight="1" x14ac:dyDescent="0.25">
      <c r="A101" s="123" t="s">
        <v>431</v>
      </c>
      <c r="B101" s="130">
        <v>9</v>
      </c>
      <c r="C101" s="130">
        <v>14</v>
      </c>
      <c r="D101" s="165">
        <f t="shared" si="10"/>
        <v>-5</v>
      </c>
      <c r="E101" s="166">
        <v>0</v>
      </c>
      <c r="F101" s="130">
        <v>0</v>
      </c>
      <c r="G101" s="165">
        <f t="shared" si="11"/>
        <v>0</v>
      </c>
    </row>
    <row r="102" spans="1:7" ht="15.75" customHeight="1" x14ac:dyDescent="0.25">
      <c r="A102" s="123" t="s">
        <v>435</v>
      </c>
      <c r="B102" s="130">
        <v>8</v>
      </c>
      <c r="C102" s="130">
        <v>12</v>
      </c>
      <c r="D102" s="165">
        <f t="shared" si="10"/>
        <v>-4</v>
      </c>
      <c r="E102" s="166">
        <v>1</v>
      </c>
      <c r="F102" s="130">
        <v>3</v>
      </c>
      <c r="G102" s="165">
        <f t="shared" si="11"/>
        <v>-2</v>
      </c>
    </row>
    <row r="103" spans="1:7" ht="15.6" x14ac:dyDescent="0.25">
      <c r="A103" s="123" t="s">
        <v>485</v>
      </c>
      <c r="B103" s="130">
        <v>7</v>
      </c>
      <c r="C103" s="130">
        <v>13</v>
      </c>
      <c r="D103" s="165">
        <f t="shared" si="10"/>
        <v>-6</v>
      </c>
      <c r="E103" s="166">
        <v>0</v>
      </c>
      <c r="F103" s="130">
        <v>3</v>
      </c>
      <c r="G103" s="165">
        <f t="shared" si="11"/>
        <v>-3</v>
      </c>
    </row>
    <row r="104" spans="1:7" ht="17.399999999999999" customHeight="1" x14ac:dyDescent="0.25">
      <c r="A104" s="432" t="s">
        <v>41</v>
      </c>
      <c r="B104" s="433"/>
      <c r="C104" s="433"/>
      <c r="D104" s="433"/>
      <c r="E104" s="433"/>
      <c r="F104" s="433"/>
      <c r="G104" s="433"/>
    </row>
    <row r="105" spans="1:7" ht="15.75" customHeight="1" x14ac:dyDescent="0.25">
      <c r="A105" s="123" t="s">
        <v>335</v>
      </c>
      <c r="B105" s="130">
        <v>300</v>
      </c>
      <c r="C105" s="130">
        <v>493</v>
      </c>
      <c r="D105" s="165">
        <f>B105-C105</f>
        <v>-193</v>
      </c>
      <c r="E105" s="166">
        <v>34</v>
      </c>
      <c r="F105" s="130">
        <v>89</v>
      </c>
      <c r="G105" s="165">
        <f>E105-F105</f>
        <v>-55</v>
      </c>
    </row>
    <row r="106" spans="1:7" ht="30.75" customHeight="1" x14ac:dyDescent="0.25">
      <c r="A106" s="123" t="s">
        <v>342</v>
      </c>
      <c r="B106" s="130">
        <v>205</v>
      </c>
      <c r="C106" s="130">
        <v>228</v>
      </c>
      <c r="D106" s="165">
        <f t="shared" ref="D106:D119" si="12">B106-C106</f>
        <v>-23</v>
      </c>
      <c r="E106" s="166">
        <v>31</v>
      </c>
      <c r="F106" s="130">
        <v>36</v>
      </c>
      <c r="G106" s="165">
        <f t="shared" ref="G106:G119" si="13">E106-F106</f>
        <v>-5</v>
      </c>
    </row>
    <row r="107" spans="1:7" ht="15.6" x14ac:dyDescent="0.25">
      <c r="A107" s="122" t="s">
        <v>340</v>
      </c>
      <c r="B107" s="130">
        <v>189</v>
      </c>
      <c r="C107" s="130">
        <v>304</v>
      </c>
      <c r="D107" s="165">
        <f t="shared" si="12"/>
        <v>-115</v>
      </c>
      <c r="E107" s="166">
        <v>28</v>
      </c>
      <c r="F107" s="130">
        <v>50</v>
      </c>
      <c r="G107" s="165">
        <f t="shared" si="13"/>
        <v>-22</v>
      </c>
    </row>
    <row r="108" spans="1:7" ht="51" customHeight="1" x14ac:dyDescent="0.25">
      <c r="A108" s="123" t="s">
        <v>345</v>
      </c>
      <c r="B108" s="130">
        <v>140</v>
      </c>
      <c r="C108" s="130">
        <v>96</v>
      </c>
      <c r="D108" s="165">
        <f t="shared" si="12"/>
        <v>44</v>
      </c>
      <c r="E108" s="166">
        <v>1</v>
      </c>
      <c r="F108" s="130">
        <v>12</v>
      </c>
      <c r="G108" s="165">
        <f t="shared" si="13"/>
        <v>-11</v>
      </c>
    </row>
    <row r="109" spans="1:7" ht="31.2" x14ac:dyDescent="0.25">
      <c r="A109" s="123" t="s">
        <v>362</v>
      </c>
      <c r="B109" s="130">
        <v>109</v>
      </c>
      <c r="C109" s="130">
        <v>107</v>
      </c>
      <c r="D109" s="165">
        <f t="shared" si="12"/>
        <v>2</v>
      </c>
      <c r="E109" s="166">
        <v>16</v>
      </c>
      <c r="F109" s="130">
        <v>31</v>
      </c>
      <c r="G109" s="165">
        <f t="shared" si="13"/>
        <v>-15</v>
      </c>
    </row>
    <row r="110" spans="1:7" ht="15.6" x14ac:dyDescent="0.25">
      <c r="A110" s="123" t="s">
        <v>368</v>
      </c>
      <c r="B110" s="130">
        <v>107</v>
      </c>
      <c r="C110" s="130">
        <v>147</v>
      </c>
      <c r="D110" s="165">
        <f t="shared" si="12"/>
        <v>-40</v>
      </c>
      <c r="E110" s="166">
        <v>20</v>
      </c>
      <c r="F110" s="130">
        <v>27</v>
      </c>
      <c r="G110" s="165">
        <f t="shared" si="13"/>
        <v>-7</v>
      </c>
    </row>
    <row r="111" spans="1:7" ht="15.6" x14ac:dyDescent="0.25">
      <c r="A111" s="123" t="s">
        <v>366</v>
      </c>
      <c r="B111" s="130">
        <v>80</v>
      </c>
      <c r="C111" s="130">
        <v>109</v>
      </c>
      <c r="D111" s="165">
        <f t="shared" si="12"/>
        <v>-29</v>
      </c>
      <c r="E111" s="166">
        <v>8</v>
      </c>
      <c r="F111" s="130">
        <v>31</v>
      </c>
      <c r="G111" s="165">
        <f t="shared" si="13"/>
        <v>-23</v>
      </c>
    </row>
    <row r="112" spans="1:7" ht="31.2" x14ac:dyDescent="0.25">
      <c r="A112" s="123" t="s">
        <v>642</v>
      </c>
      <c r="B112" s="130">
        <v>76</v>
      </c>
      <c r="C112" s="130">
        <v>54</v>
      </c>
      <c r="D112" s="165">
        <f t="shared" si="12"/>
        <v>22</v>
      </c>
      <c r="E112" s="166">
        <v>6</v>
      </c>
      <c r="F112" s="130">
        <v>11</v>
      </c>
      <c r="G112" s="165">
        <f t="shared" si="13"/>
        <v>-5</v>
      </c>
    </row>
    <row r="113" spans="1:7" ht="15.6" x14ac:dyDescent="0.25">
      <c r="A113" s="123" t="s">
        <v>437</v>
      </c>
      <c r="B113" s="130">
        <v>70</v>
      </c>
      <c r="C113" s="130">
        <v>114</v>
      </c>
      <c r="D113" s="165">
        <f t="shared" si="12"/>
        <v>-44</v>
      </c>
      <c r="E113" s="166">
        <v>14</v>
      </c>
      <c r="F113" s="130">
        <v>21</v>
      </c>
      <c r="G113" s="165">
        <f t="shared" si="13"/>
        <v>-7</v>
      </c>
    </row>
    <row r="114" spans="1:7" ht="31.2" x14ac:dyDescent="0.25">
      <c r="A114" s="123" t="s">
        <v>371</v>
      </c>
      <c r="B114" s="130">
        <v>66</v>
      </c>
      <c r="C114" s="130">
        <v>111</v>
      </c>
      <c r="D114" s="165">
        <f t="shared" si="12"/>
        <v>-45</v>
      </c>
      <c r="E114" s="166">
        <v>10</v>
      </c>
      <c r="F114" s="130">
        <v>20</v>
      </c>
      <c r="G114" s="165">
        <f t="shared" si="13"/>
        <v>-10</v>
      </c>
    </row>
    <row r="115" spans="1:7" ht="15.6" x14ac:dyDescent="0.25">
      <c r="A115" s="123" t="s">
        <v>438</v>
      </c>
      <c r="B115" s="130">
        <v>60</v>
      </c>
      <c r="C115" s="130">
        <v>153</v>
      </c>
      <c r="D115" s="165">
        <f t="shared" si="12"/>
        <v>-93</v>
      </c>
      <c r="E115" s="166">
        <v>11</v>
      </c>
      <c r="F115" s="130">
        <v>44</v>
      </c>
      <c r="G115" s="165">
        <f t="shared" si="13"/>
        <v>-33</v>
      </c>
    </row>
    <row r="116" spans="1:7" ht="31.2" x14ac:dyDescent="0.25">
      <c r="A116" s="123" t="s">
        <v>440</v>
      </c>
      <c r="B116" s="130">
        <v>54</v>
      </c>
      <c r="C116" s="130">
        <v>40</v>
      </c>
      <c r="D116" s="165">
        <f t="shared" si="12"/>
        <v>14</v>
      </c>
      <c r="E116" s="166">
        <v>12</v>
      </c>
      <c r="F116" s="130">
        <v>11</v>
      </c>
      <c r="G116" s="165">
        <f t="shared" si="13"/>
        <v>1</v>
      </c>
    </row>
    <row r="117" spans="1:7" ht="15.6" x14ac:dyDescent="0.25">
      <c r="A117" s="123" t="s">
        <v>439</v>
      </c>
      <c r="B117" s="130">
        <v>53</v>
      </c>
      <c r="C117" s="130">
        <v>130</v>
      </c>
      <c r="D117" s="165">
        <f t="shared" si="12"/>
        <v>-77</v>
      </c>
      <c r="E117" s="166">
        <v>11</v>
      </c>
      <c r="F117" s="130">
        <v>35</v>
      </c>
      <c r="G117" s="165">
        <f t="shared" si="13"/>
        <v>-24</v>
      </c>
    </row>
    <row r="118" spans="1:7" ht="15.6" x14ac:dyDescent="0.25">
      <c r="A118" s="123" t="s">
        <v>441</v>
      </c>
      <c r="B118" s="130">
        <v>46</v>
      </c>
      <c r="C118" s="130">
        <v>70</v>
      </c>
      <c r="D118" s="165">
        <f t="shared" si="12"/>
        <v>-24</v>
      </c>
      <c r="E118" s="166">
        <v>8</v>
      </c>
      <c r="F118" s="130">
        <v>18</v>
      </c>
      <c r="G118" s="165">
        <f t="shared" si="13"/>
        <v>-10</v>
      </c>
    </row>
    <row r="119" spans="1:7" ht="31.2" x14ac:dyDescent="0.25">
      <c r="A119" s="123" t="s">
        <v>474</v>
      </c>
      <c r="B119" s="130">
        <v>34</v>
      </c>
      <c r="C119" s="130">
        <v>73</v>
      </c>
      <c r="D119" s="165">
        <f t="shared" si="12"/>
        <v>-39</v>
      </c>
      <c r="E119" s="166">
        <v>2</v>
      </c>
      <c r="F119" s="130">
        <v>18</v>
      </c>
      <c r="G119" s="165">
        <f t="shared" si="13"/>
        <v>-16</v>
      </c>
    </row>
    <row r="120" spans="1:7" ht="17.399999999999999" customHeight="1" x14ac:dyDescent="0.25">
      <c r="A120" s="432" t="s">
        <v>137</v>
      </c>
      <c r="B120" s="433"/>
      <c r="C120" s="433"/>
      <c r="D120" s="433"/>
      <c r="E120" s="433"/>
      <c r="F120" s="433"/>
      <c r="G120" s="433"/>
    </row>
    <row r="121" spans="1:7" ht="46.8" x14ac:dyDescent="0.25">
      <c r="A121" s="123" t="s">
        <v>326</v>
      </c>
      <c r="B121" s="130">
        <v>1811</v>
      </c>
      <c r="C121" s="130">
        <v>1976</v>
      </c>
      <c r="D121" s="165">
        <f>B121-C121</f>
        <v>-165</v>
      </c>
      <c r="E121" s="166">
        <v>8</v>
      </c>
      <c r="F121" s="130">
        <v>65</v>
      </c>
      <c r="G121" s="165">
        <f>E121-F121</f>
        <v>-57</v>
      </c>
    </row>
    <row r="122" spans="1:7" ht="15.75" customHeight="1" x14ac:dyDescent="0.25">
      <c r="A122" s="123" t="s">
        <v>328</v>
      </c>
      <c r="B122" s="130">
        <v>1268</v>
      </c>
      <c r="C122" s="130">
        <v>1877</v>
      </c>
      <c r="D122" s="165">
        <f t="shared" ref="D122:D135" si="14">B122-C122</f>
        <v>-609</v>
      </c>
      <c r="E122" s="166">
        <v>39</v>
      </c>
      <c r="F122" s="130">
        <v>293</v>
      </c>
      <c r="G122" s="165">
        <f t="shared" ref="G122:G135" si="15">E122-F122</f>
        <v>-254</v>
      </c>
    </row>
    <row r="123" spans="1:7" ht="15.6" x14ac:dyDescent="0.25">
      <c r="A123" s="123" t="s">
        <v>334</v>
      </c>
      <c r="B123" s="130">
        <v>251</v>
      </c>
      <c r="C123" s="130">
        <v>310</v>
      </c>
      <c r="D123" s="165">
        <f t="shared" si="14"/>
        <v>-59</v>
      </c>
      <c r="E123" s="166">
        <v>6</v>
      </c>
      <c r="F123" s="130">
        <v>20</v>
      </c>
      <c r="G123" s="165">
        <f t="shared" si="15"/>
        <v>-14</v>
      </c>
    </row>
    <row r="124" spans="1:7" ht="15.6" x14ac:dyDescent="0.25">
      <c r="A124" s="123" t="s">
        <v>351</v>
      </c>
      <c r="B124" s="130">
        <v>125</v>
      </c>
      <c r="C124" s="130">
        <v>186</v>
      </c>
      <c r="D124" s="165">
        <f t="shared" si="14"/>
        <v>-61</v>
      </c>
      <c r="E124" s="166">
        <v>8</v>
      </c>
      <c r="F124" s="130">
        <v>14</v>
      </c>
      <c r="G124" s="165">
        <f t="shared" si="15"/>
        <v>-6</v>
      </c>
    </row>
    <row r="125" spans="1:7" ht="15.6" x14ac:dyDescent="0.25">
      <c r="A125" s="123" t="s">
        <v>363</v>
      </c>
      <c r="B125" s="130">
        <v>116</v>
      </c>
      <c r="C125" s="130">
        <v>321</v>
      </c>
      <c r="D125" s="165">
        <f t="shared" si="14"/>
        <v>-205</v>
      </c>
      <c r="E125" s="166">
        <v>11</v>
      </c>
      <c r="F125" s="130">
        <v>75</v>
      </c>
      <c r="G125" s="165">
        <f t="shared" si="15"/>
        <v>-64</v>
      </c>
    </row>
    <row r="126" spans="1:7" ht="15.6" x14ac:dyDescent="0.25">
      <c r="A126" s="123" t="s">
        <v>359</v>
      </c>
      <c r="B126" s="130">
        <v>93</v>
      </c>
      <c r="C126" s="130">
        <v>100</v>
      </c>
      <c r="D126" s="165">
        <f t="shared" si="14"/>
        <v>-7</v>
      </c>
      <c r="E126" s="166">
        <v>13</v>
      </c>
      <c r="F126" s="130">
        <v>11</v>
      </c>
      <c r="G126" s="165">
        <f t="shared" si="15"/>
        <v>2</v>
      </c>
    </row>
    <row r="127" spans="1:7" ht="31.2" x14ac:dyDescent="0.25">
      <c r="A127" s="123" t="s">
        <v>358</v>
      </c>
      <c r="B127" s="130">
        <v>87</v>
      </c>
      <c r="C127" s="130">
        <v>79</v>
      </c>
      <c r="D127" s="165">
        <f t="shared" si="14"/>
        <v>8</v>
      </c>
      <c r="E127" s="166">
        <v>0</v>
      </c>
      <c r="F127" s="130">
        <v>5</v>
      </c>
      <c r="G127" s="165">
        <f t="shared" si="15"/>
        <v>-5</v>
      </c>
    </row>
    <row r="128" spans="1:7" ht="15.6" x14ac:dyDescent="0.25">
      <c r="A128" s="123" t="s">
        <v>442</v>
      </c>
      <c r="B128" s="130">
        <v>59</v>
      </c>
      <c r="C128" s="130">
        <v>77</v>
      </c>
      <c r="D128" s="165">
        <f t="shared" si="14"/>
        <v>-18</v>
      </c>
      <c r="E128" s="166">
        <v>2</v>
      </c>
      <c r="F128" s="130">
        <v>19</v>
      </c>
      <c r="G128" s="165">
        <f t="shared" si="15"/>
        <v>-17</v>
      </c>
    </row>
    <row r="129" spans="1:7" ht="31.2" x14ac:dyDescent="0.25">
      <c r="A129" s="123" t="s">
        <v>443</v>
      </c>
      <c r="B129" s="130">
        <v>46</v>
      </c>
      <c r="C129" s="130">
        <v>52</v>
      </c>
      <c r="D129" s="165">
        <f t="shared" si="14"/>
        <v>-6</v>
      </c>
      <c r="E129" s="166">
        <v>8</v>
      </c>
      <c r="F129" s="130">
        <v>7</v>
      </c>
      <c r="G129" s="165">
        <f t="shared" si="15"/>
        <v>1</v>
      </c>
    </row>
    <row r="130" spans="1:7" ht="15.6" x14ac:dyDescent="0.25">
      <c r="A130" s="123" t="s">
        <v>444</v>
      </c>
      <c r="B130" s="130">
        <v>39</v>
      </c>
      <c r="C130" s="130">
        <v>48</v>
      </c>
      <c r="D130" s="165">
        <f t="shared" si="14"/>
        <v>-9</v>
      </c>
      <c r="E130" s="166">
        <v>4</v>
      </c>
      <c r="F130" s="130">
        <v>10</v>
      </c>
      <c r="G130" s="165">
        <f t="shared" si="15"/>
        <v>-6</v>
      </c>
    </row>
    <row r="131" spans="1:7" ht="15.6" x14ac:dyDescent="0.25">
      <c r="A131" s="123" t="s">
        <v>447</v>
      </c>
      <c r="B131" s="130">
        <v>36</v>
      </c>
      <c r="C131" s="130">
        <v>406</v>
      </c>
      <c r="D131" s="165">
        <f t="shared" si="14"/>
        <v>-370</v>
      </c>
      <c r="E131" s="166">
        <v>5</v>
      </c>
      <c r="F131" s="130">
        <v>289</v>
      </c>
      <c r="G131" s="165">
        <f t="shared" si="15"/>
        <v>-284</v>
      </c>
    </row>
    <row r="132" spans="1:7" ht="15.6" x14ac:dyDescent="0.25">
      <c r="A132" s="123" t="s">
        <v>445</v>
      </c>
      <c r="B132" s="130">
        <v>34</v>
      </c>
      <c r="C132" s="130">
        <v>52</v>
      </c>
      <c r="D132" s="165">
        <f t="shared" si="14"/>
        <v>-18</v>
      </c>
      <c r="E132" s="166">
        <v>5</v>
      </c>
      <c r="F132" s="130">
        <v>6</v>
      </c>
      <c r="G132" s="165">
        <f t="shared" si="15"/>
        <v>-1</v>
      </c>
    </row>
    <row r="133" spans="1:7" ht="15.6" x14ac:dyDescent="0.25">
      <c r="A133" s="123" t="s">
        <v>448</v>
      </c>
      <c r="B133" s="130">
        <v>32</v>
      </c>
      <c r="C133" s="130">
        <v>61</v>
      </c>
      <c r="D133" s="165">
        <f t="shared" si="14"/>
        <v>-29</v>
      </c>
      <c r="E133" s="166">
        <v>4</v>
      </c>
      <c r="F133" s="130">
        <v>13</v>
      </c>
      <c r="G133" s="165">
        <f t="shared" si="15"/>
        <v>-9</v>
      </c>
    </row>
    <row r="134" spans="1:7" ht="15.6" x14ac:dyDescent="0.25">
      <c r="A134" s="123" t="s">
        <v>446</v>
      </c>
      <c r="B134" s="130">
        <v>30</v>
      </c>
      <c r="C134" s="130">
        <v>19</v>
      </c>
      <c r="D134" s="165">
        <f t="shared" si="14"/>
        <v>11</v>
      </c>
      <c r="E134" s="166">
        <v>10</v>
      </c>
      <c r="F134" s="130">
        <v>6</v>
      </c>
      <c r="G134" s="165">
        <f t="shared" si="15"/>
        <v>4</v>
      </c>
    </row>
    <row r="135" spans="1:7" ht="15.6" x14ac:dyDescent="0.25">
      <c r="A135" s="123" t="s">
        <v>648</v>
      </c>
      <c r="B135" s="130">
        <v>25</v>
      </c>
      <c r="C135" s="130">
        <v>31</v>
      </c>
      <c r="D135" s="165">
        <f t="shared" si="14"/>
        <v>-6</v>
      </c>
      <c r="E135" s="166">
        <v>3</v>
      </c>
      <c r="F135" s="130">
        <v>6</v>
      </c>
      <c r="G135" s="165">
        <f t="shared" si="15"/>
        <v>-3</v>
      </c>
    </row>
    <row r="136" spans="1:7" ht="17.399999999999999" x14ac:dyDescent="0.25">
      <c r="A136" s="432" t="s">
        <v>140</v>
      </c>
      <c r="B136" s="433"/>
      <c r="C136" s="433"/>
      <c r="D136" s="433"/>
      <c r="E136" s="433"/>
      <c r="F136" s="433"/>
      <c r="G136" s="433"/>
    </row>
    <row r="137" spans="1:7" ht="15.6" x14ac:dyDescent="0.25">
      <c r="A137" s="123" t="s">
        <v>327</v>
      </c>
      <c r="B137" s="130">
        <v>1340</v>
      </c>
      <c r="C137" s="130">
        <v>2209</v>
      </c>
      <c r="D137" s="165">
        <f>B137-C137</f>
        <v>-869</v>
      </c>
      <c r="E137" s="166">
        <v>51</v>
      </c>
      <c r="F137" s="130">
        <v>476</v>
      </c>
      <c r="G137" s="165">
        <f>E137-F137</f>
        <v>-425</v>
      </c>
    </row>
    <row r="138" spans="1:7" ht="31.5" customHeight="1" x14ac:dyDescent="0.25">
      <c r="A138" s="123" t="s">
        <v>332</v>
      </c>
      <c r="B138" s="130">
        <v>495</v>
      </c>
      <c r="C138" s="130">
        <v>879</v>
      </c>
      <c r="D138" s="165">
        <f t="shared" ref="D138:D151" si="16">B138-C138</f>
        <v>-384</v>
      </c>
      <c r="E138" s="166">
        <v>44</v>
      </c>
      <c r="F138" s="130">
        <v>299</v>
      </c>
      <c r="G138" s="165">
        <f t="shared" ref="G138:G151" si="17">E138-F138</f>
        <v>-255</v>
      </c>
    </row>
    <row r="139" spans="1:7" ht="16.2" customHeight="1" x14ac:dyDescent="0.25">
      <c r="A139" s="123" t="s">
        <v>336</v>
      </c>
      <c r="B139" s="130">
        <v>279</v>
      </c>
      <c r="C139" s="130">
        <v>736</v>
      </c>
      <c r="D139" s="165">
        <f t="shared" si="16"/>
        <v>-457</v>
      </c>
      <c r="E139" s="166">
        <v>15</v>
      </c>
      <c r="F139" s="130">
        <v>222</v>
      </c>
      <c r="G139" s="165">
        <f t="shared" si="17"/>
        <v>-207</v>
      </c>
    </row>
    <row r="140" spans="1:7" ht="16.2" customHeight="1" x14ac:dyDescent="0.25">
      <c r="A140" s="123" t="s">
        <v>341</v>
      </c>
      <c r="B140" s="130">
        <v>236</v>
      </c>
      <c r="C140" s="130">
        <v>305</v>
      </c>
      <c r="D140" s="165">
        <f t="shared" si="16"/>
        <v>-69</v>
      </c>
      <c r="E140" s="166">
        <v>41</v>
      </c>
      <c r="F140" s="130">
        <v>50</v>
      </c>
      <c r="G140" s="165">
        <f t="shared" si="17"/>
        <v>-9</v>
      </c>
    </row>
    <row r="141" spans="1:7" ht="15.6" x14ac:dyDescent="0.25">
      <c r="A141" s="122" t="s">
        <v>348</v>
      </c>
      <c r="B141" s="130">
        <v>217</v>
      </c>
      <c r="C141" s="130">
        <v>230</v>
      </c>
      <c r="D141" s="165">
        <f t="shared" si="16"/>
        <v>-13</v>
      </c>
      <c r="E141" s="166">
        <v>39</v>
      </c>
      <c r="F141" s="130">
        <v>72</v>
      </c>
      <c r="G141" s="165">
        <f t="shared" si="17"/>
        <v>-33</v>
      </c>
    </row>
    <row r="142" spans="1:7" ht="15.6" x14ac:dyDescent="0.25">
      <c r="A142" s="123" t="s">
        <v>344</v>
      </c>
      <c r="B142" s="130">
        <v>198</v>
      </c>
      <c r="C142" s="130">
        <v>256</v>
      </c>
      <c r="D142" s="165">
        <f t="shared" si="16"/>
        <v>-58</v>
      </c>
      <c r="E142" s="166">
        <v>10</v>
      </c>
      <c r="F142" s="130">
        <v>48</v>
      </c>
      <c r="G142" s="165">
        <f t="shared" si="17"/>
        <v>-38</v>
      </c>
    </row>
    <row r="143" spans="1:7" ht="15.6" x14ac:dyDescent="0.25">
      <c r="A143" s="123" t="s">
        <v>350</v>
      </c>
      <c r="B143" s="130">
        <v>167</v>
      </c>
      <c r="C143" s="130">
        <v>369</v>
      </c>
      <c r="D143" s="165">
        <f t="shared" si="16"/>
        <v>-202</v>
      </c>
      <c r="E143" s="166">
        <v>18</v>
      </c>
      <c r="F143" s="130">
        <v>69</v>
      </c>
      <c r="G143" s="165">
        <f t="shared" si="17"/>
        <v>-51</v>
      </c>
    </row>
    <row r="144" spans="1:7" ht="15.75" customHeight="1" x14ac:dyDescent="0.25">
      <c r="A144" s="123" t="s">
        <v>356</v>
      </c>
      <c r="B144" s="130">
        <v>109</v>
      </c>
      <c r="C144" s="130">
        <v>140</v>
      </c>
      <c r="D144" s="165">
        <f t="shared" si="16"/>
        <v>-31</v>
      </c>
      <c r="E144" s="166">
        <v>9</v>
      </c>
      <c r="F144" s="130">
        <v>36</v>
      </c>
      <c r="G144" s="165">
        <f t="shared" si="17"/>
        <v>-27</v>
      </c>
    </row>
    <row r="145" spans="1:7" ht="15.6" x14ac:dyDescent="0.25">
      <c r="A145" s="123" t="s">
        <v>354</v>
      </c>
      <c r="B145" s="130">
        <v>100</v>
      </c>
      <c r="C145" s="130">
        <v>109</v>
      </c>
      <c r="D145" s="165">
        <f t="shared" si="16"/>
        <v>-9</v>
      </c>
      <c r="E145" s="166">
        <v>1</v>
      </c>
      <c r="F145" s="130">
        <v>28</v>
      </c>
      <c r="G145" s="165">
        <f t="shared" si="17"/>
        <v>-27</v>
      </c>
    </row>
    <row r="146" spans="1:7" ht="31.2" x14ac:dyDescent="0.25">
      <c r="A146" s="123" t="s">
        <v>370</v>
      </c>
      <c r="B146" s="130">
        <v>84</v>
      </c>
      <c r="C146" s="130">
        <v>153</v>
      </c>
      <c r="D146" s="165">
        <f t="shared" si="16"/>
        <v>-69</v>
      </c>
      <c r="E146" s="166">
        <v>12</v>
      </c>
      <c r="F146" s="130">
        <v>43</v>
      </c>
      <c r="G146" s="165">
        <f t="shared" si="17"/>
        <v>-31</v>
      </c>
    </row>
    <row r="147" spans="1:7" ht="15.6" x14ac:dyDescent="0.25">
      <c r="A147" s="123" t="s">
        <v>373</v>
      </c>
      <c r="B147" s="130">
        <v>71</v>
      </c>
      <c r="C147" s="130">
        <v>154</v>
      </c>
      <c r="D147" s="165">
        <f t="shared" si="16"/>
        <v>-83</v>
      </c>
      <c r="E147" s="166">
        <v>8</v>
      </c>
      <c r="F147" s="130">
        <v>38</v>
      </c>
      <c r="G147" s="165">
        <f t="shared" si="17"/>
        <v>-30</v>
      </c>
    </row>
    <row r="148" spans="1:7" ht="15.6" x14ac:dyDescent="0.25">
      <c r="A148" s="123" t="s">
        <v>449</v>
      </c>
      <c r="B148" s="130">
        <v>52</v>
      </c>
      <c r="C148" s="130">
        <v>85</v>
      </c>
      <c r="D148" s="165">
        <f t="shared" si="16"/>
        <v>-33</v>
      </c>
      <c r="E148" s="166">
        <v>5</v>
      </c>
      <c r="F148" s="130">
        <v>18</v>
      </c>
      <c r="G148" s="165">
        <f t="shared" si="17"/>
        <v>-13</v>
      </c>
    </row>
    <row r="149" spans="1:7" ht="46.8" x14ac:dyDescent="0.25">
      <c r="A149" s="123" t="s">
        <v>451</v>
      </c>
      <c r="B149" s="130">
        <v>52</v>
      </c>
      <c r="C149" s="130">
        <v>86</v>
      </c>
      <c r="D149" s="165">
        <f t="shared" si="16"/>
        <v>-34</v>
      </c>
      <c r="E149" s="166">
        <v>10</v>
      </c>
      <c r="F149" s="130">
        <v>27</v>
      </c>
      <c r="G149" s="165">
        <f t="shared" si="17"/>
        <v>-17</v>
      </c>
    </row>
    <row r="150" spans="1:7" ht="15.6" x14ac:dyDescent="0.25">
      <c r="A150" s="123" t="s">
        <v>450</v>
      </c>
      <c r="B150" s="130">
        <v>44</v>
      </c>
      <c r="C150" s="130">
        <v>69</v>
      </c>
      <c r="D150" s="165">
        <f t="shared" si="16"/>
        <v>-25</v>
      </c>
      <c r="E150" s="166">
        <v>2</v>
      </c>
      <c r="F150" s="130">
        <v>20</v>
      </c>
      <c r="G150" s="165">
        <f t="shared" si="17"/>
        <v>-18</v>
      </c>
    </row>
    <row r="151" spans="1:7" ht="31.2" x14ac:dyDescent="0.25">
      <c r="A151" s="123" t="s">
        <v>649</v>
      </c>
      <c r="B151" s="130">
        <v>16</v>
      </c>
      <c r="C151" s="130">
        <v>11</v>
      </c>
      <c r="D151" s="165">
        <f t="shared" si="16"/>
        <v>5</v>
      </c>
      <c r="E151" s="166">
        <v>2</v>
      </c>
      <c r="F151" s="130">
        <v>4</v>
      </c>
      <c r="G151" s="165">
        <f t="shared" si="17"/>
        <v>-2</v>
      </c>
    </row>
    <row r="152" spans="1:7" ht="21" customHeight="1" x14ac:dyDescent="0.3">
      <c r="A152" s="104"/>
      <c r="B152" s="126"/>
      <c r="C152" s="126"/>
      <c r="D152" s="127"/>
      <c r="E152" s="126"/>
      <c r="F152" s="126"/>
      <c r="G152" s="127"/>
    </row>
    <row r="153" spans="1:7" ht="21" customHeight="1" x14ac:dyDescent="0.25"/>
  </sheetData>
  <mergeCells count="20">
    <mergeCell ref="A104:G104"/>
    <mergeCell ref="A120:G120"/>
    <mergeCell ref="G5:G6"/>
    <mergeCell ref="A8:G8"/>
    <mergeCell ref="A24:G24"/>
    <mergeCell ref="E4:G4"/>
    <mergeCell ref="A1:G1"/>
    <mergeCell ref="A2:G2"/>
    <mergeCell ref="A136:G136"/>
    <mergeCell ref="A4:A6"/>
    <mergeCell ref="B4:D4"/>
    <mergeCell ref="B5:B6"/>
    <mergeCell ref="C5:C6"/>
    <mergeCell ref="D5:D6"/>
    <mergeCell ref="E5:E6"/>
    <mergeCell ref="F5:F6"/>
    <mergeCell ref="A40:G40"/>
    <mergeCell ref="A56:G56"/>
    <mergeCell ref="A72:G72"/>
    <mergeCell ref="A88:G88"/>
  </mergeCells>
  <printOptions horizontalCentered="1"/>
  <pageMargins left="0" right="0" top="0.19685039370078741" bottom="3.937007874015748E-2" header="0.15748031496062992" footer="0.35433070866141736"/>
  <pageSetup paperSize="9" scale="84" orientation="portrait" r:id="rId1"/>
  <headerFooter alignWithMargins="0"/>
  <rowBreaks count="4" manualBreakCount="4">
    <brk id="39" max="16383" man="1"/>
    <brk id="71" max="16383" man="1"/>
    <brk id="103" max="6" man="1"/>
    <brk id="135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8"/>
  <sheetViews>
    <sheetView view="pageBreakPreview" zoomScale="80" zoomScaleNormal="75" zoomScaleSheetLayoutView="80" workbookViewId="0">
      <selection activeCell="H8" sqref="H8"/>
    </sheetView>
  </sheetViews>
  <sheetFormatPr defaultColWidth="8.88671875" defaultRowHeight="18" x14ac:dyDescent="0.35"/>
  <cols>
    <col min="1" max="1" width="41" style="48" customWidth="1"/>
    <col min="2" max="2" width="13.109375" style="48" customWidth="1"/>
    <col min="3" max="3" width="12.6640625" style="48" customWidth="1"/>
    <col min="4" max="4" width="12.33203125" style="48" customWidth="1"/>
    <col min="5" max="6" width="12.88671875" style="48" customWidth="1"/>
    <col min="7" max="7" width="13.6640625" style="48" customWidth="1"/>
    <col min="8" max="8" width="8.88671875" style="48"/>
    <col min="9" max="9" width="11.88671875" style="69" customWidth="1"/>
    <col min="10" max="10" width="9.33203125" style="48" bestFit="1" customWidth="1"/>
    <col min="11" max="256" width="8.88671875" style="48"/>
    <col min="257" max="257" width="41" style="48" customWidth="1"/>
    <col min="258" max="259" width="12" style="48" customWidth="1"/>
    <col min="260" max="260" width="13.6640625" style="48" customWidth="1"/>
    <col min="261" max="262" width="12" style="48" customWidth="1"/>
    <col min="263" max="263" width="13.6640625" style="48" customWidth="1"/>
    <col min="264" max="264" width="8.88671875" style="48"/>
    <col min="265" max="265" width="11.88671875" style="48" customWidth="1"/>
    <col min="266" max="266" width="9.33203125" style="48" bestFit="1" customWidth="1"/>
    <col min="267" max="512" width="8.88671875" style="48"/>
    <col min="513" max="513" width="41" style="48" customWidth="1"/>
    <col min="514" max="515" width="12" style="48" customWidth="1"/>
    <col min="516" max="516" width="13.6640625" style="48" customWidth="1"/>
    <col min="517" max="518" width="12" style="48" customWidth="1"/>
    <col min="519" max="519" width="13.6640625" style="48" customWidth="1"/>
    <col min="520" max="520" width="8.88671875" style="48"/>
    <col min="521" max="521" width="11.88671875" style="48" customWidth="1"/>
    <col min="522" max="522" width="9.33203125" style="48" bestFit="1" customWidth="1"/>
    <col min="523" max="768" width="8.88671875" style="48"/>
    <col min="769" max="769" width="41" style="48" customWidth="1"/>
    <col min="770" max="771" width="12" style="48" customWidth="1"/>
    <col min="772" max="772" width="13.6640625" style="48" customWidth="1"/>
    <col min="773" max="774" width="12" style="48" customWidth="1"/>
    <col min="775" max="775" width="13.6640625" style="48" customWidth="1"/>
    <col min="776" max="776" width="8.88671875" style="48"/>
    <col min="777" max="777" width="11.88671875" style="48" customWidth="1"/>
    <col min="778" max="778" width="9.33203125" style="48" bestFit="1" customWidth="1"/>
    <col min="779" max="1024" width="8.88671875" style="48"/>
    <col min="1025" max="1025" width="41" style="48" customWidth="1"/>
    <col min="1026" max="1027" width="12" style="48" customWidth="1"/>
    <col min="1028" max="1028" width="13.6640625" style="48" customWidth="1"/>
    <col min="1029" max="1030" width="12" style="48" customWidth="1"/>
    <col min="1031" max="1031" width="13.6640625" style="48" customWidth="1"/>
    <col min="1032" max="1032" width="8.88671875" style="48"/>
    <col min="1033" max="1033" width="11.88671875" style="48" customWidth="1"/>
    <col min="1034" max="1034" width="9.33203125" style="48" bestFit="1" customWidth="1"/>
    <col min="1035" max="1280" width="8.88671875" style="48"/>
    <col min="1281" max="1281" width="41" style="48" customWidth="1"/>
    <col min="1282" max="1283" width="12" style="48" customWidth="1"/>
    <col min="1284" max="1284" width="13.6640625" style="48" customWidth="1"/>
    <col min="1285" max="1286" width="12" style="48" customWidth="1"/>
    <col min="1287" max="1287" width="13.6640625" style="48" customWidth="1"/>
    <col min="1288" max="1288" width="8.88671875" style="48"/>
    <col min="1289" max="1289" width="11.88671875" style="48" customWidth="1"/>
    <col min="1290" max="1290" width="9.33203125" style="48" bestFit="1" customWidth="1"/>
    <col min="1291" max="1536" width="8.88671875" style="48"/>
    <col min="1537" max="1537" width="41" style="48" customWidth="1"/>
    <col min="1538" max="1539" width="12" style="48" customWidth="1"/>
    <col min="1540" max="1540" width="13.6640625" style="48" customWidth="1"/>
    <col min="1541" max="1542" width="12" style="48" customWidth="1"/>
    <col min="1543" max="1543" width="13.6640625" style="48" customWidth="1"/>
    <col min="1544" max="1544" width="8.88671875" style="48"/>
    <col min="1545" max="1545" width="11.88671875" style="48" customWidth="1"/>
    <col min="1546" max="1546" width="9.33203125" style="48" bestFit="1" customWidth="1"/>
    <col min="1547" max="1792" width="8.88671875" style="48"/>
    <col min="1793" max="1793" width="41" style="48" customWidth="1"/>
    <col min="1794" max="1795" width="12" style="48" customWidth="1"/>
    <col min="1796" max="1796" width="13.6640625" style="48" customWidth="1"/>
    <col min="1797" max="1798" width="12" style="48" customWidth="1"/>
    <col min="1799" max="1799" width="13.6640625" style="48" customWidth="1"/>
    <col min="1800" max="1800" width="8.88671875" style="48"/>
    <col min="1801" max="1801" width="11.88671875" style="48" customWidth="1"/>
    <col min="1802" max="1802" width="9.33203125" style="48" bestFit="1" customWidth="1"/>
    <col min="1803" max="2048" width="8.88671875" style="48"/>
    <col min="2049" max="2049" width="41" style="48" customWidth="1"/>
    <col min="2050" max="2051" width="12" style="48" customWidth="1"/>
    <col min="2052" max="2052" width="13.6640625" style="48" customWidth="1"/>
    <col min="2053" max="2054" width="12" style="48" customWidth="1"/>
    <col min="2055" max="2055" width="13.6640625" style="48" customWidth="1"/>
    <col min="2056" max="2056" width="8.88671875" style="48"/>
    <col min="2057" max="2057" width="11.88671875" style="48" customWidth="1"/>
    <col min="2058" max="2058" width="9.33203125" style="48" bestFit="1" customWidth="1"/>
    <col min="2059" max="2304" width="8.88671875" style="48"/>
    <col min="2305" max="2305" width="41" style="48" customWidth="1"/>
    <col min="2306" max="2307" width="12" style="48" customWidth="1"/>
    <col min="2308" max="2308" width="13.6640625" style="48" customWidth="1"/>
    <col min="2309" max="2310" width="12" style="48" customWidth="1"/>
    <col min="2311" max="2311" width="13.6640625" style="48" customWidth="1"/>
    <col min="2312" max="2312" width="8.88671875" style="48"/>
    <col min="2313" max="2313" width="11.88671875" style="48" customWidth="1"/>
    <col min="2314" max="2314" width="9.33203125" style="48" bestFit="1" customWidth="1"/>
    <col min="2315" max="2560" width="8.88671875" style="48"/>
    <col min="2561" max="2561" width="41" style="48" customWidth="1"/>
    <col min="2562" max="2563" width="12" style="48" customWidth="1"/>
    <col min="2564" max="2564" width="13.6640625" style="48" customWidth="1"/>
    <col min="2565" max="2566" width="12" style="48" customWidth="1"/>
    <col min="2567" max="2567" width="13.6640625" style="48" customWidth="1"/>
    <col min="2568" max="2568" width="8.88671875" style="48"/>
    <col min="2569" max="2569" width="11.88671875" style="48" customWidth="1"/>
    <col min="2570" max="2570" width="9.33203125" style="48" bestFit="1" customWidth="1"/>
    <col min="2571" max="2816" width="8.88671875" style="48"/>
    <col min="2817" max="2817" width="41" style="48" customWidth="1"/>
    <col min="2818" max="2819" width="12" style="48" customWidth="1"/>
    <col min="2820" max="2820" width="13.6640625" style="48" customWidth="1"/>
    <col min="2821" max="2822" width="12" style="48" customWidth="1"/>
    <col min="2823" max="2823" width="13.6640625" style="48" customWidth="1"/>
    <col min="2824" max="2824" width="8.88671875" style="48"/>
    <col min="2825" max="2825" width="11.88671875" style="48" customWidth="1"/>
    <col min="2826" max="2826" width="9.33203125" style="48" bestFit="1" customWidth="1"/>
    <col min="2827" max="3072" width="8.88671875" style="48"/>
    <col min="3073" max="3073" width="41" style="48" customWidth="1"/>
    <col min="3074" max="3075" width="12" style="48" customWidth="1"/>
    <col min="3076" max="3076" width="13.6640625" style="48" customWidth="1"/>
    <col min="3077" max="3078" width="12" style="48" customWidth="1"/>
    <col min="3079" max="3079" width="13.6640625" style="48" customWidth="1"/>
    <col min="3080" max="3080" width="8.88671875" style="48"/>
    <col min="3081" max="3081" width="11.88671875" style="48" customWidth="1"/>
    <col min="3082" max="3082" width="9.33203125" style="48" bestFit="1" customWidth="1"/>
    <col min="3083" max="3328" width="8.88671875" style="48"/>
    <col min="3329" max="3329" width="41" style="48" customWidth="1"/>
    <col min="3330" max="3331" width="12" style="48" customWidth="1"/>
    <col min="3332" max="3332" width="13.6640625" style="48" customWidth="1"/>
    <col min="3333" max="3334" width="12" style="48" customWidth="1"/>
    <col min="3335" max="3335" width="13.6640625" style="48" customWidth="1"/>
    <col min="3336" max="3336" width="8.88671875" style="48"/>
    <col min="3337" max="3337" width="11.88671875" style="48" customWidth="1"/>
    <col min="3338" max="3338" width="9.33203125" style="48" bestFit="1" customWidth="1"/>
    <col min="3339" max="3584" width="8.88671875" style="48"/>
    <col min="3585" max="3585" width="41" style="48" customWidth="1"/>
    <col min="3586" max="3587" width="12" style="48" customWidth="1"/>
    <col min="3588" max="3588" width="13.6640625" style="48" customWidth="1"/>
    <col min="3589" max="3590" width="12" style="48" customWidth="1"/>
    <col min="3591" max="3591" width="13.6640625" style="48" customWidth="1"/>
    <col min="3592" max="3592" width="8.88671875" style="48"/>
    <col min="3593" max="3593" width="11.88671875" style="48" customWidth="1"/>
    <col min="3594" max="3594" width="9.33203125" style="48" bestFit="1" customWidth="1"/>
    <col min="3595" max="3840" width="8.88671875" style="48"/>
    <col min="3841" max="3841" width="41" style="48" customWidth="1"/>
    <col min="3842" max="3843" width="12" style="48" customWidth="1"/>
    <col min="3844" max="3844" width="13.6640625" style="48" customWidth="1"/>
    <col min="3845" max="3846" width="12" style="48" customWidth="1"/>
    <col min="3847" max="3847" width="13.6640625" style="48" customWidth="1"/>
    <col min="3848" max="3848" width="8.88671875" style="48"/>
    <col min="3849" max="3849" width="11.88671875" style="48" customWidth="1"/>
    <col min="3850" max="3850" width="9.33203125" style="48" bestFit="1" customWidth="1"/>
    <col min="3851" max="4096" width="8.88671875" style="48"/>
    <col min="4097" max="4097" width="41" style="48" customWidth="1"/>
    <col min="4098" max="4099" width="12" style="48" customWidth="1"/>
    <col min="4100" max="4100" width="13.6640625" style="48" customWidth="1"/>
    <col min="4101" max="4102" width="12" style="48" customWidth="1"/>
    <col min="4103" max="4103" width="13.6640625" style="48" customWidth="1"/>
    <col min="4104" max="4104" width="8.88671875" style="48"/>
    <col min="4105" max="4105" width="11.88671875" style="48" customWidth="1"/>
    <col min="4106" max="4106" width="9.33203125" style="48" bestFit="1" customWidth="1"/>
    <col min="4107" max="4352" width="8.88671875" style="48"/>
    <col min="4353" max="4353" width="41" style="48" customWidth="1"/>
    <col min="4354" max="4355" width="12" style="48" customWidth="1"/>
    <col min="4356" max="4356" width="13.6640625" style="48" customWidth="1"/>
    <col min="4357" max="4358" width="12" style="48" customWidth="1"/>
    <col min="4359" max="4359" width="13.6640625" style="48" customWidth="1"/>
    <col min="4360" max="4360" width="8.88671875" style="48"/>
    <col min="4361" max="4361" width="11.88671875" style="48" customWidth="1"/>
    <col min="4362" max="4362" width="9.33203125" style="48" bestFit="1" customWidth="1"/>
    <col min="4363" max="4608" width="8.88671875" style="48"/>
    <col min="4609" max="4609" width="41" style="48" customWidth="1"/>
    <col min="4610" max="4611" width="12" style="48" customWidth="1"/>
    <col min="4612" max="4612" width="13.6640625" style="48" customWidth="1"/>
    <col min="4613" max="4614" width="12" style="48" customWidth="1"/>
    <col min="4615" max="4615" width="13.6640625" style="48" customWidth="1"/>
    <col min="4616" max="4616" width="8.88671875" style="48"/>
    <col min="4617" max="4617" width="11.88671875" style="48" customWidth="1"/>
    <col min="4618" max="4618" width="9.33203125" style="48" bestFit="1" customWidth="1"/>
    <col min="4619" max="4864" width="8.88671875" style="48"/>
    <col min="4865" max="4865" width="41" style="48" customWidth="1"/>
    <col min="4866" max="4867" width="12" style="48" customWidth="1"/>
    <col min="4868" max="4868" width="13.6640625" style="48" customWidth="1"/>
    <col min="4869" max="4870" width="12" style="48" customWidth="1"/>
    <col min="4871" max="4871" width="13.6640625" style="48" customWidth="1"/>
    <col min="4872" max="4872" width="8.88671875" style="48"/>
    <col min="4873" max="4873" width="11.88671875" style="48" customWidth="1"/>
    <col min="4874" max="4874" width="9.33203125" style="48" bestFit="1" customWidth="1"/>
    <col min="4875" max="5120" width="8.88671875" style="48"/>
    <col min="5121" max="5121" width="41" style="48" customWidth="1"/>
    <col min="5122" max="5123" width="12" style="48" customWidth="1"/>
    <col min="5124" max="5124" width="13.6640625" style="48" customWidth="1"/>
    <col min="5125" max="5126" width="12" style="48" customWidth="1"/>
    <col min="5127" max="5127" width="13.6640625" style="48" customWidth="1"/>
    <col min="5128" max="5128" width="8.88671875" style="48"/>
    <col min="5129" max="5129" width="11.88671875" style="48" customWidth="1"/>
    <col min="5130" max="5130" width="9.33203125" style="48" bestFit="1" customWidth="1"/>
    <col min="5131" max="5376" width="8.88671875" style="48"/>
    <col min="5377" max="5377" width="41" style="48" customWidth="1"/>
    <col min="5378" max="5379" width="12" style="48" customWidth="1"/>
    <col min="5380" max="5380" width="13.6640625" style="48" customWidth="1"/>
    <col min="5381" max="5382" width="12" style="48" customWidth="1"/>
    <col min="5383" max="5383" width="13.6640625" style="48" customWidth="1"/>
    <col min="5384" max="5384" width="8.88671875" style="48"/>
    <col min="5385" max="5385" width="11.88671875" style="48" customWidth="1"/>
    <col min="5386" max="5386" width="9.33203125" style="48" bestFit="1" customWidth="1"/>
    <col min="5387" max="5632" width="8.88671875" style="48"/>
    <col min="5633" max="5633" width="41" style="48" customWidth="1"/>
    <col min="5634" max="5635" width="12" style="48" customWidth="1"/>
    <col min="5636" max="5636" width="13.6640625" style="48" customWidth="1"/>
    <col min="5637" max="5638" width="12" style="48" customWidth="1"/>
    <col min="5639" max="5639" width="13.6640625" style="48" customWidth="1"/>
    <col min="5640" max="5640" width="8.88671875" style="48"/>
    <col min="5641" max="5641" width="11.88671875" style="48" customWidth="1"/>
    <col min="5642" max="5642" width="9.33203125" style="48" bestFit="1" customWidth="1"/>
    <col min="5643" max="5888" width="8.88671875" style="48"/>
    <col min="5889" max="5889" width="41" style="48" customWidth="1"/>
    <col min="5890" max="5891" width="12" style="48" customWidth="1"/>
    <col min="5892" max="5892" width="13.6640625" style="48" customWidth="1"/>
    <col min="5893" max="5894" width="12" style="48" customWidth="1"/>
    <col min="5895" max="5895" width="13.6640625" style="48" customWidth="1"/>
    <col min="5896" max="5896" width="8.88671875" style="48"/>
    <col min="5897" max="5897" width="11.88671875" style="48" customWidth="1"/>
    <col min="5898" max="5898" width="9.33203125" style="48" bestFit="1" customWidth="1"/>
    <col min="5899" max="6144" width="8.88671875" style="48"/>
    <col min="6145" max="6145" width="41" style="48" customWidth="1"/>
    <col min="6146" max="6147" width="12" style="48" customWidth="1"/>
    <col min="6148" max="6148" width="13.6640625" style="48" customWidth="1"/>
    <col min="6149" max="6150" width="12" style="48" customWidth="1"/>
    <col min="6151" max="6151" width="13.6640625" style="48" customWidth="1"/>
    <col min="6152" max="6152" width="8.88671875" style="48"/>
    <col min="6153" max="6153" width="11.88671875" style="48" customWidth="1"/>
    <col min="6154" max="6154" width="9.33203125" style="48" bestFit="1" customWidth="1"/>
    <col min="6155" max="6400" width="8.88671875" style="48"/>
    <col min="6401" max="6401" width="41" style="48" customWidth="1"/>
    <col min="6402" max="6403" width="12" style="48" customWidth="1"/>
    <col min="6404" max="6404" width="13.6640625" style="48" customWidth="1"/>
    <col min="6405" max="6406" width="12" style="48" customWidth="1"/>
    <col min="6407" max="6407" width="13.6640625" style="48" customWidth="1"/>
    <col min="6408" max="6408" width="8.88671875" style="48"/>
    <col min="6409" max="6409" width="11.88671875" style="48" customWidth="1"/>
    <col min="6410" max="6410" width="9.33203125" style="48" bestFit="1" customWidth="1"/>
    <col min="6411" max="6656" width="8.88671875" style="48"/>
    <col min="6657" max="6657" width="41" style="48" customWidth="1"/>
    <col min="6658" max="6659" width="12" style="48" customWidth="1"/>
    <col min="6660" max="6660" width="13.6640625" style="48" customWidth="1"/>
    <col min="6661" max="6662" width="12" style="48" customWidth="1"/>
    <col min="6663" max="6663" width="13.6640625" style="48" customWidth="1"/>
    <col min="6664" max="6664" width="8.88671875" style="48"/>
    <col min="6665" max="6665" width="11.88671875" style="48" customWidth="1"/>
    <col min="6666" max="6666" width="9.33203125" style="48" bestFit="1" customWidth="1"/>
    <col min="6667" max="6912" width="8.88671875" style="48"/>
    <col min="6913" max="6913" width="41" style="48" customWidth="1"/>
    <col min="6914" max="6915" width="12" style="48" customWidth="1"/>
    <col min="6916" max="6916" width="13.6640625" style="48" customWidth="1"/>
    <col min="6917" max="6918" width="12" style="48" customWidth="1"/>
    <col min="6919" max="6919" width="13.6640625" style="48" customWidth="1"/>
    <col min="6920" max="6920" width="8.88671875" style="48"/>
    <col min="6921" max="6921" width="11.88671875" style="48" customWidth="1"/>
    <col min="6922" max="6922" width="9.33203125" style="48" bestFit="1" customWidth="1"/>
    <col min="6923" max="7168" width="8.88671875" style="48"/>
    <col min="7169" max="7169" width="41" style="48" customWidth="1"/>
    <col min="7170" max="7171" width="12" style="48" customWidth="1"/>
    <col min="7172" max="7172" width="13.6640625" style="48" customWidth="1"/>
    <col min="7173" max="7174" width="12" style="48" customWidth="1"/>
    <col min="7175" max="7175" width="13.6640625" style="48" customWidth="1"/>
    <col min="7176" max="7176" width="8.88671875" style="48"/>
    <col min="7177" max="7177" width="11.88671875" style="48" customWidth="1"/>
    <col min="7178" max="7178" width="9.33203125" style="48" bestFit="1" customWidth="1"/>
    <col min="7179" max="7424" width="8.88671875" style="48"/>
    <col min="7425" max="7425" width="41" style="48" customWidth="1"/>
    <col min="7426" max="7427" width="12" style="48" customWidth="1"/>
    <col min="7428" max="7428" width="13.6640625" style="48" customWidth="1"/>
    <col min="7429" max="7430" width="12" style="48" customWidth="1"/>
    <col min="7431" max="7431" width="13.6640625" style="48" customWidth="1"/>
    <col min="7432" max="7432" width="8.88671875" style="48"/>
    <col min="7433" max="7433" width="11.88671875" style="48" customWidth="1"/>
    <col min="7434" max="7434" width="9.33203125" style="48" bestFit="1" customWidth="1"/>
    <col min="7435" max="7680" width="8.88671875" style="48"/>
    <col min="7681" max="7681" width="41" style="48" customWidth="1"/>
    <col min="7682" max="7683" width="12" style="48" customWidth="1"/>
    <col min="7684" max="7684" width="13.6640625" style="48" customWidth="1"/>
    <col min="7685" max="7686" width="12" style="48" customWidth="1"/>
    <col min="7687" max="7687" width="13.6640625" style="48" customWidth="1"/>
    <col min="7688" max="7688" width="8.88671875" style="48"/>
    <col min="7689" max="7689" width="11.88671875" style="48" customWidth="1"/>
    <col min="7690" max="7690" width="9.33203125" style="48" bestFit="1" customWidth="1"/>
    <col min="7691" max="7936" width="8.88671875" style="48"/>
    <col min="7937" max="7937" width="41" style="48" customWidth="1"/>
    <col min="7938" max="7939" width="12" style="48" customWidth="1"/>
    <col min="7940" max="7940" width="13.6640625" style="48" customWidth="1"/>
    <col min="7941" max="7942" width="12" style="48" customWidth="1"/>
    <col min="7943" max="7943" width="13.6640625" style="48" customWidth="1"/>
    <col min="7944" max="7944" width="8.88671875" style="48"/>
    <col min="7945" max="7945" width="11.88671875" style="48" customWidth="1"/>
    <col min="7946" max="7946" width="9.33203125" style="48" bestFit="1" customWidth="1"/>
    <col min="7947" max="8192" width="8.88671875" style="48"/>
    <col min="8193" max="8193" width="41" style="48" customWidth="1"/>
    <col min="8194" max="8195" width="12" style="48" customWidth="1"/>
    <col min="8196" max="8196" width="13.6640625" style="48" customWidth="1"/>
    <col min="8197" max="8198" width="12" style="48" customWidth="1"/>
    <col min="8199" max="8199" width="13.6640625" style="48" customWidth="1"/>
    <col min="8200" max="8200" width="8.88671875" style="48"/>
    <col min="8201" max="8201" width="11.88671875" style="48" customWidth="1"/>
    <col min="8202" max="8202" width="9.33203125" style="48" bestFit="1" customWidth="1"/>
    <col min="8203" max="8448" width="8.88671875" style="48"/>
    <col min="8449" max="8449" width="41" style="48" customWidth="1"/>
    <col min="8450" max="8451" width="12" style="48" customWidth="1"/>
    <col min="8452" max="8452" width="13.6640625" style="48" customWidth="1"/>
    <col min="8453" max="8454" width="12" style="48" customWidth="1"/>
    <col min="8455" max="8455" width="13.6640625" style="48" customWidth="1"/>
    <col min="8456" max="8456" width="8.88671875" style="48"/>
    <col min="8457" max="8457" width="11.88671875" style="48" customWidth="1"/>
    <col min="8458" max="8458" width="9.33203125" style="48" bestFit="1" customWidth="1"/>
    <col min="8459" max="8704" width="8.88671875" style="48"/>
    <col min="8705" max="8705" width="41" style="48" customWidth="1"/>
    <col min="8706" max="8707" width="12" style="48" customWidth="1"/>
    <col min="8708" max="8708" width="13.6640625" style="48" customWidth="1"/>
    <col min="8709" max="8710" width="12" style="48" customWidth="1"/>
    <col min="8711" max="8711" width="13.6640625" style="48" customWidth="1"/>
    <col min="8712" max="8712" width="8.88671875" style="48"/>
    <col min="8713" max="8713" width="11.88671875" style="48" customWidth="1"/>
    <col min="8714" max="8714" width="9.33203125" style="48" bestFit="1" customWidth="1"/>
    <col min="8715" max="8960" width="8.88671875" style="48"/>
    <col min="8961" max="8961" width="41" style="48" customWidth="1"/>
    <col min="8962" max="8963" width="12" style="48" customWidth="1"/>
    <col min="8964" max="8964" width="13.6640625" style="48" customWidth="1"/>
    <col min="8965" max="8966" width="12" style="48" customWidth="1"/>
    <col min="8967" max="8967" width="13.6640625" style="48" customWidth="1"/>
    <col min="8968" max="8968" width="8.88671875" style="48"/>
    <col min="8969" max="8969" width="11.88671875" style="48" customWidth="1"/>
    <col min="8970" max="8970" width="9.33203125" style="48" bestFit="1" customWidth="1"/>
    <col min="8971" max="9216" width="8.88671875" style="48"/>
    <col min="9217" max="9217" width="41" style="48" customWidth="1"/>
    <col min="9218" max="9219" width="12" style="48" customWidth="1"/>
    <col min="9220" max="9220" width="13.6640625" style="48" customWidth="1"/>
    <col min="9221" max="9222" width="12" style="48" customWidth="1"/>
    <col min="9223" max="9223" width="13.6640625" style="48" customWidth="1"/>
    <col min="9224" max="9224" width="8.88671875" style="48"/>
    <col min="9225" max="9225" width="11.88671875" style="48" customWidth="1"/>
    <col min="9226" max="9226" width="9.33203125" style="48" bestFit="1" customWidth="1"/>
    <col min="9227" max="9472" width="8.88671875" style="48"/>
    <col min="9473" max="9473" width="41" style="48" customWidth="1"/>
    <col min="9474" max="9475" width="12" style="48" customWidth="1"/>
    <col min="9476" max="9476" width="13.6640625" style="48" customWidth="1"/>
    <col min="9477" max="9478" width="12" style="48" customWidth="1"/>
    <col min="9479" max="9479" width="13.6640625" style="48" customWidth="1"/>
    <col min="9480" max="9480" width="8.88671875" style="48"/>
    <col min="9481" max="9481" width="11.88671875" style="48" customWidth="1"/>
    <col min="9482" max="9482" width="9.33203125" style="48" bestFit="1" customWidth="1"/>
    <col min="9483" max="9728" width="8.88671875" style="48"/>
    <col min="9729" max="9729" width="41" style="48" customWidth="1"/>
    <col min="9730" max="9731" width="12" style="48" customWidth="1"/>
    <col min="9732" max="9732" width="13.6640625" style="48" customWidth="1"/>
    <col min="9733" max="9734" width="12" style="48" customWidth="1"/>
    <col min="9735" max="9735" width="13.6640625" style="48" customWidth="1"/>
    <col min="9736" max="9736" width="8.88671875" style="48"/>
    <col min="9737" max="9737" width="11.88671875" style="48" customWidth="1"/>
    <col min="9738" max="9738" width="9.33203125" style="48" bestFit="1" customWidth="1"/>
    <col min="9739" max="9984" width="8.88671875" style="48"/>
    <col min="9985" max="9985" width="41" style="48" customWidth="1"/>
    <col min="9986" max="9987" width="12" style="48" customWidth="1"/>
    <col min="9988" max="9988" width="13.6640625" style="48" customWidth="1"/>
    <col min="9989" max="9990" width="12" style="48" customWidth="1"/>
    <col min="9991" max="9991" width="13.6640625" style="48" customWidth="1"/>
    <col min="9992" max="9992" width="8.88671875" style="48"/>
    <col min="9993" max="9993" width="11.88671875" style="48" customWidth="1"/>
    <col min="9994" max="9994" width="9.33203125" style="48" bestFit="1" customWidth="1"/>
    <col min="9995" max="10240" width="8.88671875" style="48"/>
    <col min="10241" max="10241" width="41" style="48" customWidth="1"/>
    <col min="10242" max="10243" width="12" style="48" customWidth="1"/>
    <col min="10244" max="10244" width="13.6640625" style="48" customWidth="1"/>
    <col min="10245" max="10246" width="12" style="48" customWidth="1"/>
    <col min="10247" max="10247" width="13.6640625" style="48" customWidth="1"/>
    <col min="10248" max="10248" width="8.88671875" style="48"/>
    <col min="10249" max="10249" width="11.88671875" style="48" customWidth="1"/>
    <col min="10250" max="10250" width="9.33203125" style="48" bestFit="1" customWidth="1"/>
    <col min="10251" max="10496" width="8.88671875" style="48"/>
    <col min="10497" max="10497" width="41" style="48" customWidth="1"/>
    <col min="10498" max="10499" width="12" style="48" customWidth="1"/>
    <col min="10500" max="10500" width="13.6640625" style="48" customWidth="1"/>
    <col min="10501" max="10502" width="12" style="48" customWidth="1"/>
    <col min="10503" max="10503" width="13.6640625" style="48" customWidth="1"/>
    <col min="10504" max="10504" width="8.88671875" style="48"/>
    <col min="10505" max="10505" width="11.88671875" style="48" customWidth="1"/>
    <col min="10506" max="10506" width="9.33203125" style="48" bestFit="1" customWidth="1"/>
    <col min="10507" max="10752" width="8.88671875" style="48"/>
    <col min="10753" max="10753" width="41" style="48" customWidth="1"/>
    <col min="10754" max="10755" width="12" style="48" customWidth="1"/>
    <col min="10756" max="10756" width="13.6640625" style="48" customWidth="1"/>
    <col min="10757" max="10758" width="12" style="48" customWidth="1"/>
    <col min="10759" max="10759" width="13.6640625" style="48" customWidth="1"/>
    <col min="10760" max="10760" width="8.88671875" style="48"/>
    <col min="10761" max="10761" width="11.88671875" style="48" customWidth="1"/>
    <col min="10762" max="10762" width="9.33203125" style="48" bestFit="1" customWidth="1"/>
    <col min="10763" max="11008" width="8.88671875" style="48"/>
    <col min="11009" max="11009" width="41" style="48" customWidth="1"/>
    <col min="11010" max="11011" width="12" style="48" customWidth="1"/>
    <col min="11012" max="11012" width="13.6640625" style="48" customWidth="1"/>
    <col min="11013" max="11014" width="12" style="48" customWidth="1"/>
    <col min="11015" max="11015" width="13.6640625" style="48" customWidth="1"/>
    <col min="11016" max="11016" width="8.88671875" style="48"/>
    <col min="11017" max="11017" width="11.88671875" style="48" customWidth="1"/>
    <col min="11018" max="11018" width="9.33203125" style="48" bestFit="1" customWidth="1"/>
    <col min="11019" max="11264" width="8.88671875" style="48"/>
    <col min="11265" max="11265" width="41" style="48" customWidth="1"/>
    <col min="11266" max="11267" width="12" style="48" customWidth="1"/>
    <col min="11268" max="11268" width="13.6640625" style="48" customWidth="1"/>
    <col min="11269" max="11270" width="12" style="48" customWidth="1"/>
    <col min="11271" max="11271" width="13.6640625" style="48" customWidth="1"/>
    <col min="11272" max="11272" width="8.88671875" style="48"/>
    <col min="11273" max="11273" width="11.88671875" style="48" customWidth="1"/>
    <col min="11274" max="11274" width="9.33203125" style="48" bestFit="1" customWidth="1"/>
    <col min="11275" max="11520" width="8.88671875" style="48"/>
    <col min="11521" max="11521" width="41" style="48" customWidth="1"/>
    <col min="11522" max="11523" width="12" style="48" customWidth="1"/>
    <col min="11524" max="11524" width="13.6640625" style="48" customWidth="1"/>
    <col min="11525" max="11526" width="12" style="48" customWidth="1"/>
    <col min="11527" max="11527" width="13.6640625" style="48" customWidth="1"/>
    <col min="11528" max="11528" width="8.88671875" style="48"/>
    <col min="11529" max="11529" width="11.88671875" style="48" customWidth="1"/>
    <col min="11530" max="11530" width="9.33203125" style="48" bestFit="1" customWidth="1"/>
    <col min="11531" max="11776" width="8.88671875" style="48"/>
    <col min="11777" max="11777" width="41" style="48" customWidth="1"/>
    <col min="11778" max="11779" width="12" style="48" customWidth="1"/>
    <col min="11780" max="11780" width="13.6640625" style="48" customWidth="1"/>
    <col min="11781" max="11782" width="12" style="48" customWidth="1"/>
    <col min="11783" max="11783" width="13.6640625" style="48" customWidth="1"/>
    <col min="11784" max="11784" width="8.88671875" style="48"/>
    <col min="11785" max="11785" width="11.88671875" style="48" customWidth="1"/>
    <col min="11786" max="11786" width="9.33203125" style="48" bestFit="1" customWidth="1"/>
    <col min="11787" max="12032" width="8.88671875" style="48"/>
    <col min="12033" max="12033" width="41" style="48" customWidth="1"/>
    <col min="12034" max="12035" width="12" style="48" customWidth="1"/>
    <col min="12036" max="12036" width="13.6640625" style="48" customWidth="1"/>
    <col min="12037" max="12038" width="12" style="48" customWidth="1"/>
    <col min="12039" max="12039" width="13.6640625" style="48" customWidth="1"/>
    <col min="12040" max="12040" width="8.88671875" style="48"/>
    <col min="12041" max="12041" width="11.88671875" style="48" customWidth="1"/>
    <col min="12042" max="12042" width="9.33203125" style="48" bestFit="1" customWidth="1"/>
    <col min="12043" max="12288" width="8.88671875" style="48"/>
    <col min="12289" max="12289" width="41" style="48" customWidth="1"/>
    <col min="12290" max="12291" width="12" style="48" customWidth="1"/>
    <col min="12292" max="12292" width="13.6640625" style="48" customWidth="1"/>
    <col min="12293" max="12294" width="12" style="48" customWidth="1"/>
    <col min="12295" max="12295" width="13.6640625" style="48" customWidth="1"/>
    <col min="12296" max="12296" width="8.88671875" style="48"/>
    <col min="12297" max="12297" width="11.88671875" style="48" customWidth="1"/>
    <col min="12298" max="12298" width="9.33203125" style="48" bestFit="1" customWidth="1"/>
    <col min="12299" max="12544" width="8.88671875" style="48"/>
    <col min="12545" max="12545" width="41" style="48" customWidth="1"/>
    <col min="12546" max="12547" width="12" style="48" customWidth="1"/>
    <col min="12548" max="12548" width="13.6640625" style="48" customWidth="1"/>
    <col min="12549" max="12550" width="12" style="48" customWidth="1"/>
    <col min="12551" max="12551" width="13.6640625" style="48" customWidth="1"/>
    <col min="12552" max="12552" width="8.88671875" style="48"/>
    <col min="12553" max="12553" width="11.88671875" style="48" customWidth="1"/>
    <col min="12554" max="12554" width="9.33203125" style="48" bestFit="1" customWidth="1"/>
    <col min="12555" max="12800" width="8.88671875" style="48"/>
    <col min="12801" max="12801" width="41" style="48" customWidth="1"/>
    <col min="12802" max="12803" width="12" style="48" customWidth="1"/>
    <col min="12804" max="12804" width="13.6640625" style="48" customWidth="1"/>
    <col min="12805" max="12806" width="12" style="48" customWidth="1"/>
    <col min="12807" max="12807" width="13.6640625" style="48" customWidth="1"/>
    <col min="12808" max="12808" width="8.88671875" style="48"/>
    <col min="12809" max="12809" width="11.88671875" style="48" customWidth="1"/>
    <col min="12810" max="12810" width="9.33203125" style="48" bestFit="1" customWidth="1"/>
    <col min="12811" max="13056" width="8.88671875" style="48"/>
    <col min="13057" max="13057" width="41" style="48" customWidth="1"/>
    <col min="13058" max="13059" width="12" style="48" customWidth="1"/>
    <col min="13060" max="13060" width="13.6640625" style="48" customWidth="1"/>
    <col min="13061" max="13062" width="12" style="48" customWidth="1"/>
    <col min="13063" max="13063" width="13.6640625" style="48" customWidth="1"/>
    <col min="13064" max="13064" width="8.88671875" style="48"/>
    <col min="13065" max="13065" width="11.88671875" style="48" customWidth="1"/>
    <col min="13066" max="13066" width="9.33203125" style="48" bestFit="1" customWidth="1"/>
    <col min="13067" max="13312" width="8.88671875" style="48"/>
    <col min="13313" max="13313" width="41" style="48" customWidth="1"/>
    <col min="13314" max="13315" width="12" style="48" customWidth="1"/>
    <col min="13316" max="13316" width="13.6640625" style="48" customWidth="1"/>
    <col min="13317" max="13318" width="12" style="48" customWidth="1"/>
    <col min="13319" max="13319" width="13.6640625" style="48" customWidth="1"/>
    <col min="13320" max="13320" width="8.88671875" style="48"/>
    <col min="13321" max="13321" width="11.88671875" style="48" customWidth="1"/>
    <col min="13322" max="13322" width="9.33203125" style="48" bestFit="1" customWidth="1"/>
    <col min="13323" max="13568" width="8.88671875" style="48"/>
    <col min="13569" max="13569" width="41" style="48" customWidth="1"/>
    <col min="13570" max="13571" width="12" style="48" customWidth="1"/>
    <col min="13572" max="13572" width="13.6640625" style="48" customWidth="1"/>
    <col min="13573" max="13574" width="12" style="48" customWidth="1"/>
    <col min="13575" max="13575" width="13.6640625" style="48" customWidth="1"/>
    <col min="13576" max="13576" width="8.88671875" style="48"/>
    <col min="13577" max="13577" width="11.88671875" style="48" customWidth="1"/>
    <col min="13578" max="13578" width="9.33203125" style="48" bestFit="1" customWidth="1"/>
    <col min="13579" max="13824" width="8.88671875" style="48"/>
    <col min="13825" max="13825" width="41" style="48" customWidth="1"/>
    <col min="13826" max="13827" width="12" style="48" customWidth="1"/>
    <col min="13828" max="13828" width="13.6640625" style="48" customWidth="1"/>
    <col min="13829" max="13830" width="12" style="48" customWidth="1"/>
    <col min="13831" max="13831" width="13.6640625" style="48" customWidth="1"/>
    <col min="13832" max="13832" width="8.88671875" style="48"/>
    <col min="13833" max="13833" width="11.88671875" style="48" customWidth="1"/>
    <col min="13834" max="13834" width="9.33203125" style="48" bestFit="1" customWidth="1"/>
    <col min="13835" max="14080" width="8.88671875" style="48"/>
    <col min="14081" max="14081" width="41" style="48" customWidth="1"/>
    <col min="14082" max="14083" width="12" style="48" customWidth="1"/>
    <col min="14084" max="14084" width="13.6640625" style="48" customWidth="1"/>
    <col min="14085" max="14086" width="12" style="48" customWidth="1"/>
    <col min="14087" max="14087" width="13.6640625" style="48" customWidth="1"/>
    <col min="14088" max="14088" width="8.88671875" style="48"/>
    <col min="14089" max="14089" width="11.88671875" style="48" customWidth="1"/>
    <col min="14090" max="14090" width="9.33203125" style="48" bestFit="1" customWidth="1"/>
    <col min="14091" max="14336" width="8.88671875" style="48"/>
    <col min="14337" max="14337" width="41" style="48" customWidth="1"/>
    <col min="14338" max="14339" width="12" style="48" customWidth="1"/>
    <col min="14340" max="14340" width="13.6640625" style="48" customWidth="1"/>
    <col min="14341" max="14342" width="12" style="48" customWidth="1"/>
    <col min="14343" max="14343" width="13.6640625" style="48" customWidth="1"/>
    <col min="14344" max="14344" width="8.88671875" style="48"/>
    <col min="14345" max="14345" width="11.88671875" style="48" customWidth="1"/>
    <col min="14346" max="14346" width="9.33203125" style="48" bestFit="1" customWidth="1"/>
    <col min="14347" max="14592" width="8.88671875" style="48"/>
    <col min="14593" max="14593" width="41" style="48" customWidth="1"/>
    <col min="14594" max="14595" width="12" style="48" customWidth="1"/>
    <col min="14596" max="14596" width="13.6640625" style="48" customWidth="1"/>
    <col min="14597" max="14598" width="12" style="48" customWidth="1"/>
    <col min="14599" max="14599" width="13.6640625" style="48" customWidth="1"/>
    <col min="14600" max="14600" width="8.88671875" style="48"/>
    <col min="14601" max="14601" width="11.88671875" style="48" customWidth="1"/>
    <col min="14602" max="14602" width="9.33203125" style="48" bestFit="1" customWidth="1"/>
    <col min="14603" max="14848" width="8.88671875" style="48"/>
    <col min="14849" max="14849" width="41" style="48" customWidth="1"/>
    <col min="14850" max="14851" width="12" style="48" customWidth="1"/>
    <col min="14852" max="14852" width="13.6640625" style="48" customWidth="1"/>
    <col min="14853" max="14854" width="12" style="48" customWidth="1"/>
    <col min="14855" max="14855" width="13.6640625" style="48" customWidth="1"/>
    <col min="14856" max="14856" width="8.88671875" style="48"/>
    <col min="14857" max="14857" width="11.88671875" style="48" customWidth="1"/>
    <col min="14858" max="14858" width="9.33203125" style="48" bestFit="1" customWidth="1"/>
    <col min="14859" max="15104" width="8.88671875" style="48"/>
    <col min="15105" max="15105" width="41" style="48" customWidth="1"/>
    <col min="15106" max="15107" width="12" style="48" customWidth="1"/>
    <col min="15108" max="15108" width="13.6640625" style="48" customWidth="1"/>
    <col min="15109" max="15110" width="12" style="48" customWidth="1"/>
    <col min="15111" max="15111" width="13.6640625" style="48" customWidth="1"/>
    <col min="15112" max="15112" width="8.88671875" style="48"/>
    <col min="15113" max="15113" width="11.88671875" style="48" customWidth="1"/>
    <col min="15114" max="15114" width="9.33203125" style="48" bestFit="1" customWidth="1"/>
    <col min="15115" max="15360" width="8.88671875" style="48"/>
    <col min="15361" max="15361" width="41" style="48" customWidth="1"/>
    <col min="15362" max="15363" width="12" style="48" customWidth="1"/>
    <col min="15364" max="15364" width="13.6640625" style="48" customWidth="1"/>
    <col min="15365" max="15366" width="12" style="48" customWidth="1"/>
    <col min="15367" max="15367" width="13.6640625" style="48" customWidth="1"/>
    <col min="15368" max="15368" width="8.88671875" style="48"/>
    <col min="15369" max="15369" width="11.88671875" style="48" customWidth="1"/>
    <col min="15370" max="15370" width="9.33203125" style="48" bestFit="1" customWidth="1"/>
    <col min="15371" max="15616" width="8.88671875" style="48"/>
    <col min="15617" max="15617" width="41" style="48" customWidth="1"/>
    <col min="15618" max="15619" width="12" style="48" customWidth="1"/>
    <col min="15620" max="15620" width="13.6640625" style="48" customWidth="1"/>
    <col min="15621" max="15622" width="12" style="48" customWidth="1"/>
    <col min="15623" max="15623" width="13.6640625" style="48" customWidth="1"/>
    <col min="15624" max="15624" width="8.88671875" style="48"/>
    <col min="15625" max="15625" width="11.88671875" style="48" customWidth="1"/>
    <col min="15626" max="15626" width="9.33203125" style="48" bestFit="1" customWidth="1"/>
    <col min="15627" max="15872" width="8.88671875" style="48"/>
    <col min="15873" max="15873" width="41" style="48" customWidth="1"/>
    <col min="15874" max="15875" width="12" style="48" customWidth="1"/>
    <col min="15876" max="15876" width="13.6640625" style="48" customWidth="1"/>
    <col min="15877" max="15878" width="12" style="48" customWidth="1"/>
    <col min="15879" max="15879" width="13.6640625" style="48" customWidth="1"/>
    <col min="15880" max="15880" width="8.88671875" style="48"/>
    <col min="15881" max="15881" width="11.88671875" style="48" customWidth="1"/>
    <col min="15882" max="15882" width="9.33203125" style="48" bestFit="1" customWidth="1"/>
    <col min="15883" max="16128" width="8.88671875" style="48"/>
    <col min="16129" max="16129" width="41" style="48" customWidth="1"/>
    <col min="16130" max="16131" width="12" style="48" customWidth="1"/>
    <col min="16132" max="16132" width="13.6640625" style="48" customWidth="1"/>
    <col min="16133" max="16134" width="12" style="48" customWidth="1"/>
    <col min="16135" max="16135" width="13.6640625" style="48" customWidth="1"/>
    <col min="16136" max="16136" width="8.88671875" style="48"/>
    <col min="16137" max="16137" width="11.88671875" style="48" customWidth="1"/>
    <col min="16138" max="16138" width="9.33203125" style="48" bestFit="1" customWidth="1"/>
    <col min="16139" max="16384" width="8.88671875" style="48"/>
  </cols>
  <sheetData>
    <row r="1" spans="1:33" s="31" customFormat="1" ht="22.5" customHeight="1" x14ac:dyDescent="0.4">
      <c r="A1" s="422" t="s">
        <v>318</v>
      </c>
      <c r="B1" s="422"/>
      <c r="C1" s="422"/>
      <c r="D1" s="422"/>
      <c r="E1" s="422"/>
      <c r="F1" s="422"/>
      <c r="G1" s="422"/>
      <c r="I1" s="68"/>
    </row>
    <row r="2" spans="1:33" s="31" customFormat="1" ht="22.5" customHeight="1" x14ac:dyDescent="0.35">
      <c r="A2" s="440" t="s">
        <v>73</v>
      </c>
      <c r="B2" s="440"/>
      <c r="C2" s="440"/>
      <c r="D2" s="440"/>
      <c r="E2" s="440"/>
      <c r="F2" s="440"/>
      <c r="G2" s="440"/>
      <c r="I2" s="68"/>
    </row>
    <row r="3" spans="1:33" s="34" customFormat="1" ht="18.75" customHeight="1" x14ac:dyDescent="0.35">
      <c r="A3" s="32"/>
      <c r="B3" s="32"/>
      <c r="C3" s="32"/>
      <c r="D3" s="32"/>
      <c r="E3" s="32"/>
      <c r="F3" s="32"/>
      <c r="G3" s="18" t="s">
        <v>9</v>
      </c>
      <c r="I3" s="69"/>
    </row>
    <row r="4" spans="1:33" s="34" customFormat="1" ht="66" customHeight="1" x14ac:dyDescent="0.2">
      <c r="A4" s="131"/>
      <c r="B4" s="134" t="s">
        <v>632</v>
      </c>
      <c r="C4" s="134" t="s">
        <v>633</v>
      </c>
      <c r="D4" s="296" t="s">
        <v>46</v>
      </c>
      <c r="E4" s="294" t="s">
        <v>634</v>
      </c>
      <c r="F4" s="294" t="s">
        <v>635</v>
      </c>
      <c r="G4" s="296" t="s">
        <v>46</v>
      </c>
    </row>
    <row r="5" spans="1:33" s="34" customFormat="1" ht="28.5" customHeight="1" x14ac:dyDescent="0.35">
      <c r="A5" s="70" t="s">
        <v>286</v>
      </c>
      <c r="B5" s="71">
        <v>52594</v>
      </c>
      <c r="C5" s="71">
        <v>47332</v>
      </c>
      <c r="D5" s="146">
        <f>ROUND(C5/B5*100,1)</f>
        <v>90</v>
      </c>
      <c r="E5" s="144">
        <v>19223</v>
      </c>
      <c r="F5" s="71">
        <v>11793</v>
      </c>
      <c r="G5" s="146">
        <f>ROUND(F5/E5*100,1)</f>
        <v>61.3</v>
      </c>
      <c r="I5" s="72"/>
      <c r="J5" s="72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33" s="59" customFormat="1" ht="31.5" customHeight="1" x14ac:dyDescent="0.35">
      <c r="A6" s="74" t="s">
        <v>74</v>
      </c>
      <c r="B6" s="75">
        <f>SUM(B8:B26)</f>
        <v>41581</v>
      </c>
      <c r="C6" s="75">
        <f>SUM(C8:C26)</f>
        <v>38278</v>
      </c>
      <c r="D6" s="146">
        <f>ROUND(C6/B6*100,1)</f>
        <v>92.1</v>
      </c>
      <c r="E6" s="297">
        <f>SUM(E8:E26)</f>
        <v>15193</v>
      </c>
      <c r="F6" s="297">
        <f>SUM(F8:F26)</f>
        <v>9747</v>
      </c>
      <c r="G6" s="146">
        <f>ROUND(F6/E6*100,1)</f>
        <v>64.2</v>
      </c>
      <c r="I6" s="83"/>
      <c r="J6" s="77"/>
      <c r="K6" s="73"/>
      <c r="L6" s="78"/>
      <c r="M6" s="78"/>
      <c r="N6" s="73"/>
      <c r="O6" s="78"/>
    </row>
    <row r="7" spans="1:33" s="59" customFormat="1" ht="21.6" customHeight="1" x14ac:dyDescent="0.35">
      <c r="A7" s="79" t="s">
        <v>75</v>
      </c>
      <c r="B7" s="80"/>
      <c r="C7" s="80"/>
      <c r="D7" s="81"/>
      <c r="E7" s="80"/>
      <c r="F7" s="80"/>
      <c r="G7" s="81"/>
      <c r="I7" s="69"/>
      <c r="J7" s="77"/>
      <c r="K7" s="73"/>
      <c r="L7" s="78"/>
      <c r="M7" s="78"/>
      <c r="N7" s="73"/>
      <c r="O7" s="78"/>
      <c r="AG7" s="59">
        <v>2501</v>
      </c>
    </row>
    <row r="8" spans="1:33" ht="36" customHeight="1" x14ac:dyDescent="0.35">
      <c r="A8" s="43" t="s">
        <v>14</v>
      </c>
      <c r="B8" s="82">
        <v>7471</v>
      </c>
      <c r="C8" s="45">
        <v>6577</v>
      </c>
      <c r="D8" s="147">
        <f t="shared" ref="D8:D26" si="0">ROUND(C8/B8*100,1)</f>
        <v>88</v>
      </c>
      <c r="E8" s="145">
        <v>1041</v>
      </c>
      <c r="F8" s="45">
        <v>778</v>
      </c>
      <c r="G8" s="146">
        <f t="shared" ref="G8:G26" si="1">ROUND(F8/E8*100,1)</f>
        <v>74.7</v>
      </c>
      <c r="H8" s="55"/>
      <c r="I8" s="83"/>
      <c r="J8" s="77"/>
      <c r="K8" s="73"/>
      <c r="L8" s="72"/>
      <c r="N8" s="73"/>
      <c r="O8" s="72"/>
    </row>
    <row r="9" spans="1:33" ht="39" customHeight="1" x14ac:dyDescent="0.35">
      <c r="A9" s="43" t="s">
        <v>15</v>
      </c>
      <c r="B9" s="82">
        <v>285</v>
      </c>
      <c r="C9" s="45">
        <v>328</v>
      </c>
      <c r="D9" s="147">
        <f t="shared" si="0"/>
        <v>115.1</v>
      </c>
      <c r="E9" s="145">
        <v>127</v>
      </c>
      <c r="F9" s="45">
        <v>86</v>
      </c>
      <c r="G9" s="146">
        <f t="shared" si="1"/>
        <v>67.7</v>
      </c>
      <c r="I9" s="83"/>
      <c r="J9" s="77"/>
      <c r="K9" s="73"/>
      <c r="N9" s="73"/>
    </row>
    <row r="10" spans="1:33" s="51" customFormat="1" ht="28.5" customHeight="1" x14ac:dyDescent="0.35">
      <c r="A10" s="43" t="s">
        <v>16</v>
      </c>
      <c r="B10" s="82">
        <v>7036</v>
      </c>
      <c r="C10" s="45">
        <v>6024</v>
      </c>
      <c r="D10" s="147">
        <f t="shared" si="0"/>
        <v>85.6</v>
      </c>
      <c r="E10" s="145">
        <v>3264</v>
      </c>
      <c r="F10" s="45">
        <v>1294</v>
      </c>
      <c r="G10" s="146">
        <f t="shared" si="1"/>
        <v>39.6</v>
      </c>
      <c r="H10" s="51">
        <v>7114</v>
      </c>
      <c r="I10" s="83">
        <f>H10-B10</f>
        <v>78</v>
      </c>
      <c r="J10" s="77">
        <v>3299</v>
      </c>
      <c r="K10" s="73">
        <f>J10-E10</f>
        <v>35</v>
      </c>
      <c r="N10" s="73"/>
    </row>
    <row r="11" spans="1:33" ht="42" customHeight="1" x14ac:dyDescent="0.35">
      <c r="A11" s="43" t="s">
        <v>17</v>
      </c>
      <c r="B11" s="82">
        <v>994</v>
      </c>
      <c r="C11" s="45">
        <v>1007</v>
      </c>
      <c r="D11" s="147">
        <f t="shared" si="0"/>
        <v>101.3</v>
      </c>
      <c r="E11" s="145">
        <v>475</v>
      </c>
      <c r="F11" s="45">
        <v>442</v>
      </c>
      <c r="G11" s="146">
        <f t="shared" si="1"/>
        <v>93.1</v>
      </c>
      <c r="I11" s="83"/>
      <c r="J11" s="77"/>
      <c r="K11" s="73"/>
      <c r="N11" s="73"/>
    </row>
    <row r="12" spans="1:33" ht="42" customHeight="1" x14ac:dyDescent="0.35">
      <c r="A12" s="43" t="s">
        <v>18</v>
      </c>
      <c r="B12" s="82">
        <v>583</v>
      </c>
      <c r="C12" s="45">
        <v>552</v>
      </c>
      <c r="D12" s="147">
        <f t="shared" si="0"/>
        <v>94.7</v>
      </c>
      <c r="E12" s="145">
        <v>236</v>
      </c>
      <c r="F12" s="45">
        <v>184</v>
      </c>
      <c r="G12" s="146">
        <f t="shared" si="1"/>
        <v>78</v>
      </c>
      <c r="I12" s="83"/>
      <c r="J12" s="77"/>
      <c r="K12" s="73"/>
      <c r="N12" s="73"/>
    </row>
    <row r="13" spans="1:33" ht="30.75" customHeight="1" x14ac:dyDescent="0.35">
      <c r="A13" s="43" t="s">
        <v>19</v>
      </c>
      <c r="B13" s="82">
        <v>1087</v>
      </c>
      <c r="C13" s="45">
        <v>1019</v>
      </c>
      <c r="D13" s="147">
        <f t="shared" si="0"/>
        <v>93.7</v>
      </c>
      <c r="E13" s="145">
        <v>397</v>
      </c>
      <c r="F13" s="45">
        <v>199</v>
      </c>
      <c r="G13" s="146">
        <f t="shared" si="1"/>
        <v>50.1</v>
      </c>
      <c r="I13" s="83"/>
      <c r="J13" s="77"/>
      <c r="K13" s="73"/>
      <c r="N13" s="73"/>
    </row>
    <row r="14" spans="1:33" ht="41.25" customHeight="1" x14ac:dyDescent="0.35">
      <c r="A14" s="43" t="s">
        <v>20</v>
      </c>
      <c r="B14" s="82">
        <v>7282</v>
      </c>
      <c r="C14" s="45">
        <v>6478</v>
      </c>
      <c r="D14" s="147">
        <f t="shared" si="0"/>
        <v>89</v>
      </c>
      <c r="E14" s="145">
        <v>2850</v>
      </c>
      <c r="F14" s="45">
        <v>1732</v>
      </c>
      <c r="G14" s="146">
        <f t="shared" si="1"/>
        <v>60.8</v>
      </c>
      <c r="I14" s="83"/>
      <c r="J14" s="77"/>
      <c r="K14" s="73"/>
      <c r="N14" s="73"/>
    </row>
    <row r="15" spans="1:33" ht="41.25" customHeight="1" x14ac:dyDescent="0.35">
      <c r="A15" s="43" t="s">
        <v>21</v>
      </c>
      <c r="B15" s="82">
        <v>1793</v>
      </c>
      <c r="C15" s="45">
        <v>1795</v>
      </c>
      <c r="D15" s="147">
        <f t="shared" si="0"/>
        <v>100.1</v>
      </c>
      <c r="E15" s="145">
        <v>707</v>
      </c>
      <c r="F15" s="45">
        <v>481</v>
      </c>
      <c r="G15" s="146">
        <f t="shared" si="1"/>
        <v>68</v>
      </c>
      <c r="I15" s="83"/>
      <c r="J15" s="77"/>
      <c r="K15" s="73"/>
      <c r="N15" s="73"/>
    </row>
    <row r="16" spans="1:33" ht="41.25" customHeight="1" x14ac:dyDescent="0.35">
      <c r="A16" s="43" t="s">
        <v>22</v>
      </c>
      <c r="B16" s="82">
        <v>1992</v>
      </c>
      <c r="C16" s="45">
        <v>1550</v>
      </c>
      <c r="D16" s="147">
        <f t="shared" si="0"/>
        <v>77.8</v>
      </c>
      <c r="E16" s="145">
        <v>519</v>
      </c>
      <c r="F16" s="45">
        <v>347</v>
      </c>
      <c r="G16" s="146">
        <f t="shared" si="1"/>
        <v>66.900000000000006</v>
      </c>
      <c r="I16" s="83"/>
      <c r="J16" s="77"/>
      <c r="K16" s="73"/>
      <c r="N16" s="73"/>
    </row>
    <row r="17" spans="1:14" ht="28.5" customHeight="1" x14ac:dyDescent="0.35">
      <c r="A17" s="43" t="s">
        <v>23</v>
      </c>
      <c r="B17" s="82">
        <v>419</v>
      </c>
      <c r="C17" s="45">
        <v>438</v>
      </c>
      <c r="D17" s="147">
        <f t="shared" si="0"/>
        <v>104.5</v>
      </c>
      <c r="E17" s="145">
        <v>186</v>
      </c>
      <c r="F17" s="45">
        <v>124</v>
      </c>
      <c r="G17" s="146">
        <f t="shared" si="1"/>
        <v>66.7</v>
      </c>
      <c r="I17" s="83"/>
      <c r="J17" s="77"/>
      <c r="K17" s="73"/>
      <c r="N17" s="73"/>
    </row>
    <row r="18" spans="1:14" ht="30.75" customHeight="1" x14ac:dyDescent="0.35">
      <c r="A18" s="43" t="s">
        <v>24</v>
      </c>
      <c r="B18" s="82">
        <v>981</v>
      </c>
      <c r="C18" s="45">
        <v>867</v>
      </c>
      <c r="D18" s="147">
        <f t="shared" si="0"/>
        <v>88.4</v>
      </c>
      <c r="E18" s="145">
        <v>444</v>
      </c>
      <c r="F18" s="45">
        <v>299</v>
      </c>
      <c r="G18" s="146">
        <f t="shared" si="1"/>
        <v>67.3</v>
      </c>
      <c r="I18" s="83"/>
      <c r="J18" s="77"/>
      <c r="K18" s="73"/>
      <c r="N18" s="73"/>
    </row>
    <row r="19" spans="1:14" ht="30.75" customHeight="1" x14ac:dyDescent="0.35">
      <c r="A19" s="43" t="s">
        <v>25</v>
      </c>
      <c r="B19" s="82">
        <v>421</v>
      </c>
      <c r="C19" s="45">
        <v>378</v>
      </c>
      <c r="D19" s="295">
        <f t="shared" si="0"/>
        <v>89.8</v>
      </c>
      <c r="E19" s="145">
        <v>189</v>
      </c>
      <c r="F19" s="45">
        <v>92</v>
      </c>
      <c r="G19" s="146">
        <f t="shared" si="1"/>
        <v>48.7</v>
      </c>
      <c r="I19" s="83"/>
      <c r="J19" s="77"/>
      <c r="K19" s="73"/>
      <c r="N19" s="73"/>
    </row>
    <row r="20" spans="1:14" ht="39" customHeight="1" x14ac:dyDescent="0.35">
      <c r="A20" s="43" t="s">
        <v>26</v>
      </c>
      <c r="B20" s="82">
        <v>818</v>
      </c>
      <c r="C20" s="45">
        <v>779</v>
      </c>
      <c r="D20" s="147">
        <f t="shared" si="0"/>
        <v>95.2</v>
      </c>
      <c r="E20" s="145">
        <v>347</v>
      </c>
      <c r="F20" s="45">
        <v>190</v>
      </c>
      <c r="G20" s="146">
        <f t="shared" si="1"/>
        <v>54.8</v>
      </c>
      <c r="I20" s="83"/>
      <c r="J20" s="77"/>
      <c r="K20" s="73"/>
      <c r="N20" s="73"/>
    </row>
    <row r="21" spans="1:14" ht="39.75" customHeight="1" x14ac:dyDescent="0.35">
      <c r="A21" s="43" t="s">
        <v>27</v>
      </c>
      <c r="B21" s="82">
        <v>1193</v>
      </c>
      <c r="C21" s="45">
        <v>1047</v>
      </c>
      <c r="D21" s="147">
        <f t="shared" si="0"/>
        <v>87.8</v>
      </c>
      <c r="E21" s="145">
        <v>475</v>
      </c>
      <c r="F21" s="45">
        <v>269</v>
      </c>
      <c r="G21" s="146">
        <f t="shared" si="1"/>
        <v>56.6</v>
      </c>
      <c r="I21" s="83"/>
      <c r="J21" s="77"/>
      <c r="K21" s="73"/>
      <c r="N21" s="73"/>
    </row>
    <row r="22" spans="1:14" ht="44.25" customHeight="1" x14ac:dyDescent="0.35">
      <c r="A22" s="43" t="s">
        <v>28</v>
      </c>
      <c r="B22" s="82">
        <v>4890</v>
      </c>
      <c r="C22" s="45">
        <v>5314</v>
      </c>
      <c r="D22" s="147">
        <f t="shared" si="0"/>
        <v>108.7</v>
      </c>
      <c r="E22" s="145">
        <v>2071</v>
      </c>
      <c r="F22" s="45">
        <v>1960</v>
      </c>
      <c r="G22" s="146">
        <f t="shared" si="1"/>
        <v>94.6</v>
      </c>
      <c r="I22" s="83"/>
      <c r="J22" s="77"/>
      <c r="K22" s="73"/>
      <c r="N22" s="73"/>
    </row>
    <row r="23" spans="1:14" ht="31.5" customHeight="1" x14ac:dyDescent="0.35">
      <c r="A23" s="43" t="s">
        <v>29</v>
      </c>
      <c r="B23" s="82">
        <v>1175</v>
      </c>
      <c r="C23" s="45">
        <v>1279</v>
      </c>
      <c r="D23" s="147">
        <f t="shared" si="0"/>
        <v>108.9</v>
      </c>
      <c r="E23" s="145">
        <v>481</v>
      </c>
      <c r="F23" s="45">
        <v>494</v>
      </c>
      <c r="G23" s="146">
        <f t="shared" si="1"/>
        <v>102.7</v>
      </c>
      <c r="I23" s="83"/>
      <c r="J23" s="77"/>
      <c r="K23" s="73"/>
      <c r="N23" s="73"/>
    </row>
    <row r="24" spans="1:14" ht="42" customHeight="1" x14ac:dyDescent="0.35">
      <c r="A24" s="43" t="s">
        <v>30</v>
      </c>
      <c r="B24" s="82">
        <v>2607</v>
      </c>
      <c r="C24" s="45">
        <v>2338</v>
      </c>
      <c r="D24" s="147">
        <f t="shared" si="0"/>
        <v>89.7</v>
      </c>
      <c r="E24" s="145">
        <v>1125</v>
      </c>
      <c r="F24" s="45">
        <v>647</v>
      </c>
      <c r="G24" s="146">
        <f t="shared" si="1"/>
        <v>57.5</v>
      </c>
      <c r="I24" s="83"/>
      <c r="J24" s="77"/>
      <c r="K24" s="73"/>
      <c r="N24" s="73"/>
    </row>
    <row r="25" spans="1:14" ht="42" customHeight="1" x14ac:dyDescent="0.35">
      <c r="A25" s="43" t="s">
        <v>31</v>
      </c>
      <c r="B25" s="82">
        <v>196</v>
      </c>
      <c r="C25" s="45">
        <v>231</v>
      </c>
      <c r="D25" s="147">
        <f t="shared" si="0"/>
        <v>117.9</v>
      </c>
      <c r="E25" s="145">
        <v>100</v>
      </c>
      <c r="F25" s="45">
        <v>67</v>
      </c>
      <c r="G25" s="146">
        <f t="shared" si="1"/>
        <v>67</v>
      </c>
      <c r="I25" s="83"/>
      <c r="J25" s="77"/>
      <c r="K25" s="73"/>
      <c r="N25" s="73"/>
    </row>
    <row r="26" spans="1:14" ht="29.25" customHeight="1" x14ac:dyDescent="0.35">
      <c r="A26" s="43" t="s">
        <v>32</v>
      </c>
      <c r="B26" s="82">
        <v>358</v>
      </c>
      <c r="C26" s="45">
        <v>277</v>
      </c>
      <c r="D26" s="147">
        <f t="shared" si="0"/>
        <v>77.400000000000006</v>
      </c>
      <c r="E26" s="145">
        <v>159</v>
      </c>
      <c r="F26" s="45">
        <v>62</v>
      </c>
      <c r="G26" s="146">
        <f t="shared" si="1"/>
        <v>39</v>
      </c>
      <c r="I26" s="83"/>
      <c r="J26" s="77"/>
      <c r="K26" s="73"/>
      <c r="N26" s="73"/>
    </row>
    <row r="27" spans="1:14" x14ac:dyDescent="0.35">
      <c r="A27" s="52"/>
      <c r="B27" s="49"/>
      <c r="F27" s="84"/>
      <c r="I27" s="48"/>
    </row>
    <row r="28" spans="1:14" x14ac:dyDescent="0.35">
      <c r="A28" s="52"/>
      <c r="B28" s="52"/>
      <c r="F28" s="69"/>
      <c r="I28" s="48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62</vt:i4>
      </vt:variant>
    </vt:vector>
  </HeadingPairs>
  <TitlesOfParts>
    <vt:vector size="9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Statist</cp:lastModifiedBy>
  <cp:lastPrinted>2021-10-06T10:42:35Z</cp:lastPrinted>
  <dcterms:created xsi:type="dcterms:W3CDTF">2020-12-10T10:35:03Z</dcterms:created>
  <dcterms:modified xsi:type="dcterms:W3CDTF">2021-10-11T06:29:32Z</dcterms:modified>
</cp:coreProperties>
</file>