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<sst xmlns="http://schemas.openxmlformats.org/spreadsheetml/2006/main" count="91" uniqueCount="65">
  <si>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</si>
  <si>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</si>
  <si>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</si>
  <si>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</si>
  <si>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</si>
  <si>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</si>
  <si>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</si>
  <si>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</si>
  <si>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</si>
  <si>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</si>
  <si>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</si>
  <si>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</si>
  <si>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</si>
  <si>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</si>
  <si>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</si>
  <si>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</si>
  <si>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</si>
  <si>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</si>
  <si>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</si>
  <si>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Мали статус безробітного, тис. осіб 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</si>
  <si>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</si>
  <si>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</si>
  <si>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</si>
  <si>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</si>
  <si>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</si>
  <si>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</si>
  <si>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</si>
  <si>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Енергодарський МЦЗ</t>
  </si>
  <si>
    <t>Бердянський РЦЗ</t>
  </si>
  <si>
    <t>Веселівський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</si>
  <si>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</si>
  <si>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</si>
  <si>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</si>
  <si>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</si>
  <si>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</si>
  <si>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</si>
  <si>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</si>
  <si>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Приазовський РЦЗ</t>
  </si>
  <si>
    <t>Приморський РЦЗ</t>
  </si>
  <si>
    <t>Розівський РЦЗ</t>
  </si>
  <si>
    <t>Якимівський РЦЗ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</si>
  <si>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</si>
  <si>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</si>
  <si>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</si>
  <si>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</si>
  <si>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</si>
  <si>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</si>
  <si>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</si>
  <si>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</si>
  <si>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</si>
  <si>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</si>
  <si>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</si>
  <si>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</si>
  <si>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</si>
  <si>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осіб</t>
  </si>
  <si>
    <t xml:space="preserve">                                                        (за статтю)                                             (осіб)</t>
  </si>
  <si>
    <t>Токмацька філія</t>
  </si>
  <si>
    <t>К-Дніпровська філія</t>
  </si>
  <si>
    <t>Пологівська Філія</t>
  </si>
  <si>
    <t>Надання послуг Запорізькою обласною службою зайнятості у січні-квітні 2018 року</t>
  </si>
  <si>
    <t>Надання послуг Запорізькою обласною службою зайнятості зареєстрованим безробітним та іншим категоріям громадян у  січні-квітні 2018 року</t>
  </si>
  <si>
    <t>Станом на 1 травня 2018 року:</t>
  </si>
  <si>
    <t>Василівська філія</t>
  </si>
  <si>
    <t>Вільнянська філія</t>
  </si>
  <si>
    <t>Чернігівська філія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</si>
</sst>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name val="Times New Roman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1"/>
    </font>
    <font>
      <sz val="12"/>
      <color indexed="8"/>
      <name val="Times New Roman"/>
      <family val="1"/>
    </font>
    <font>
      <i/>
      <sz val="12"/>
      <color indexed="8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i/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" fontId="20" fillId="0" borderId="0" xfId="505" applyNumberFormat="1" applyFont="1" applyFill="1" applyProtection="1">
      <alignment/>
      <protection locked="0"/>
    </xf>
    <xf numFmtId="1" fontId="22" fillId="0" borderId="0" xfId="505" applyNumberFormat="1" applyFont="1" applyFill="1" applyBorder="1" applyAlignment="1" applyProtection="1">
      <alignment horizontal="right"/>
      <protection locked="0"/>
    </xf>
    <xf numFmtId="1" fontId="45" fillId="0" borderId="0" xfId="505" applyNumberFormat="1" applyFont="1" applyFill="1" applyAlignment="1" applyProtection="1">
      <alignment horizontal="center"/>
      <protection locked="0"/>
    </xf>
    <xf numFmtId="1" fontId="31" fillId="0" borderId="0" xfId="505" applyNumberFormat="1" applyFont="1" applyFill="1" applyProtection="1">
      <alignment/>
      <protection locked="0"/>
    </xf>
    <xf numFmtId="1" fontId="31" fillId="0" borderId="0" xfId="505" applyNumberFormat="1" applyFont="1" applyFill="1" applyBorder="1" applyAlignment="1" applyProtection="1">
      <alignment horizontal="right"/>
      <protection locked="0"/>
    </xf>
    <xf numFmtId="1" fontId="47" fillId="0" borderId="0" xfId="505" applyNumberFormat="1" applyFont="1" applyFill="1" applyBorder="1" applyAlignment="1" applyProtection="1">
      <alignment/>
      <protection locked="0"/>
    </xf>
    <xf numFmtId="3" fontId="46" fillId="0" borderId="0" xfId="505" applyNumberFormat="1" applyFont="1" applyFill="1" applyAlignment="1" applyProtection="1">
      <alignment horizontal="center" vertical="center"/>
      <protection locked="0"/>
    </xf>
    <xf numFmtId="3" fontId="46" fillId="0" borderId="0" xfId="505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5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5" applyNumberFormat="1" applyFont="1" applyFill="1" applyBorder="1" applyAlignment="1" applyProtection="1">
      <alignment/>
      <protection locked="0"/>
    </xf>
    <xf numFmtId="1" fontId="44" fillId="0" borderId="0" xfId="505" applyNumberFormat="1" applyFont="1" applyFill="1" applyAlignment="1" applyProtection="1">
      <alignment horizontal="left"/>
      <protection locked="0"/>
    </xf>
    <xf numFmtId="1" fontId="44" fillId="0" borderId="0" xfId="505" applyNumberFormat="1" applyFont="1" applyFill="1" applyBorder="1" applyProtection="1">
      <alignment/>
      <protection locked="0"/>
    </xf>
    <xf numFmtId="1" fontId="32" fillId="0" borderId="0" xfId="505" applyNumberFormat="1" applyFont="1" applyFill="1" applyBorder="1" applyAlignment="1" applyProtection="1">
      <alignment horizontal="center" vertical="center"/>
      <protection locked="0"/>
    </xf>
    <xf numFmtId="1" fontId="44" fillId="0" borderId="0" xfId="505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9" fillId="0" borderId="0" xfId="507" applyFont="1" applyFill="1" applyAlignment="1">
      <alignment/>
      <protection/>
    </xf>
    <xf numFmtId="0" fontId="49" fillId="0" borderId="0" xfId="507" applyFont="1" applyFill="1" applyAlignment="1">
      <alignment horizontal="center"/>
      <protection/>
    </xf>
    <xf numFmtId="0" fontId="21" fillId="0" borderId="3" xfId="502" applyFont="1" applyFill="1" applyBorder="1" applyAlignment="1">
      <alignment horizontal="center" vertical="center" wrapText="1"/>
      <protection/>
    </xf>
    <xf numFmtId="0" fontId="21" fillId="0" borderId="22" xfId="502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5" fillId="0" borderId="22" xfId="507" applyFont="1" applyBorder="1" applyAlignment="1">
      <alignment horizontal="center" vertical="center" wrapText="1"/>
      <protection/>
    </xf>
    <xf numFmtId="0" fontId="45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9" fontId="52" fillId="50" borderId="3" xfId="507" applyNumberFormat="1" applyFont="1" applyFill="1" applyBorder="1" applyAlignment="1">
      <alignment horizontal="center" vertical="center" wrapText="1"/>
      <protection/>
    </xf>
    <xf numFmtId="189" fontId="51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2" applyFont="1" applyBorder="1" applyAlignment="1">
      <alignment vertical="center" wrapText="1"/>
      <protection/>
    </xf>
    <xf numFmtId="0" fontId="20" fillId="50" borderId="0" xfId="507" applyFont="1" applyFill="1">
      <alignment/>
      <protection/>
    </xf>
    <xf numFmtId="3" fontId="54" fillId="0" borderId="3" xfId="505" applyNumberFormat="1" applyFont="1" applyFill="1" applyBorder="1" applyAlignment="1" applyProtection="1">
      <alignment horizontal="center" vertical="center"/>
      <protection locked="0"/>
    </xf>
    <xf numFmtId="1" fontId="54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0" borderId="3" xfId="505" applyNumberFormat="1" applyFont="1" applyFill="1" applyBorder="1" applyAlignment="1" applyProtection="1">
      <alignment horizontal="center" vertical="center"/>
      <protection/>
    </xf>
    <xf numFmtId="3" fontId="55" fillId="0" borderId="3" xfId="505" applyNumberFormat="1" applyFont="1" applyFill="1" applyBorder="1" applyAlignment="1" applyProtection="1">
      <alignment horizontal="center" vertical="center"/>
      <protection/>
    </xf>
    <xf numFmtId="1" fontId="55" fillId="0" borderId="0" xfId="505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6" fillId="0" borderId="0" xfId="508" applyFont="1" applyAlignment="1">
      <alignment vertical="center" wrapText="1"/>
      <protection/>
    </xf>
    <xf numFmtId="1" fontId="45" fillId="0" borderId="0" xfId="505" applyNumberFormat="1" applyFont="1" applyFill="1" applyBorder="1" applyAlignment="1" applyProtection="1">
      <alignment horizontal="center"/>
      <protection locked="0"/>
    </xf>
    <xf numFmtId="1" fontId="57" fillId="0" borderId="3" xfId="506" applyNumberFormat="1" applyFont="1" applyFill="1" applyBorder="1" applyAlignment="1" applyProtection="1">
      <alignment horizontal="left" vertical="center"/>
      <protection locked="0"/>
    </xf>
    <xf numFmtId="1" fontId="58" fillId="0" borderId="3" xfId="506" applyNumberFormat="1" applyFont="1" applyFill="1" applyBorder="1" applyAlignment="1" applyProtection="1">
      <alignment vertical="center"/>
      <protection locked="0"/>
    </xf>
    <xf numFmtId="1" fontId="31" fillId="0" borderId="0" xfId="505" applyNumberFormat="1" applyFont="1" applyFill="1" applyBorder="1" applyAlignment="1" applyProtection="1">
      <alignment horizontal="center"/>
      <protection locked="0"/>
    </xf>
    <xf numFmtId="1" fontId="54" fillId="0" borderId="3" xfId="50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07" applyFont="1" applyFill="1">
      <alignment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3" fontId="21" fillId="0" borderId="3" xfId="502" applyNumberFormat="1" applyFont="1" applyBorder="1" applyAlignment="1">
      <alignment horizontal="center" vertical="center" wrapText="1"/>
      <protection/>
    </xf>
    <xf numFmtId="3" fontId="21" fillId="0" borderId="3" xfId="502" applyNumberFormat="1" applyFont="1" applyFill="1" applyBorder="1" applyAlignment="1">
      <alignment horizontal="center" vertical="center" wrapText="1"/>
      <protection/>
    </xf>
    <xf numFmtId="0" fontId="58" fillId="0" borderId="3" xfId="449" applyFont="1" applyFill="1" applyBorder="1">
      <alignment/>
      <protection/>
    </xf>
    <xf numFmtId="2" fontId="58" fillId="0" borderId="3" xfId="449" applyNumberFormat="1" applyFont="1" applyFill="1" applyBorder="1" applyAlignment="1">
      <alignment horizontal="left" vertical="center"/>
      <protection/>
    </xf>
    <xf numFmtId="1" fontId="58" fillId="0" borderId="0" xfId="505" applyNumberFormat="1" applyFont="1" applyFill="1" applyBorder="1" applyAlignment="1" applyProtection="1">
      <alignment horizontal="center" vertical="center"/>
      <protection locked="0"/>
    </xf>
    <xf numFmtId="0" fontId="32" fillId="0" borderId="0" xfId="507" applyFont="1" applyFill="1" applyAlignment="1">
      <alignment horizontal="center" vertical="center" wrapText="1"/>
      <protection/>
    </xf>
    <xf numFmtId="0" fontId="50" fillId="0" borderId="0" xfId="507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32" fillId="0" borderId="0" xfId="505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5" applyNumberFormat="1" applyFont="1" applyFill="1" applyAlignment="1" applyProtection="1">
      <alignment horizontal="center" vertical="center" wrapText="1"/>
      <protection locked="0"/>
    </xf>
    <xf numFmtId="1" fontId="45" fillId="0" borderId="0" xfId="505" applyNumberFormat="1" applyFont="1" applyFill="1" applyBorder="1" applyAlignment="1" applyProtection="1">
      <alignment horizontal="center"/>
      <protection locked="0"/>
    </xf>
    <xf numFmtId="1" fontId="53" fillId="0" borderId="3" xfId="505" applyNumberFormat="1" applyFont="1" applyFill="1" applyBorder="1" applyAlignment="1" applyProtection="1">
      <alignment horizontal="left"/>
      <protection locked="0"/>
    </xf>
    <xf numFmtId="1" fontId="22" fillId="0" borderId="26" xfId="506" applyNumberFormat="1" applyFont="1" applyFill="1" applyBorder="1" applyAlignment="1" applyProtection="1">
      <alignment horizontal="center" vertical="center" wrapText="1"/>
      <protection/>
    </xf>
    <xf numFmtId="1" fontId="22" fillId="0" borderId="27" xfId="506" applyNumberFormat="1" applyFont="1" applyFill="1" applyBorder="1" applyAlignment="1" applyProtection="1">
      <alignment horizontal="center" vertical="center" wrapText="1"/>
      <protection/>
    </xf>
    <xf numFmtId="1" fontId="22" fillId="0" borderId="28" xfId="506" applyNumberFormat="1" applyFont="1" applyFill="1" applyBorder="1" applyAlignment="1" applyProtection="1">
      <alignment horizontal="center" vertical="center" wrapText="1"/>
      <protection/>
    </xf>
    <xf numFmtId="1" fontId="22" fillId="0" borderId="26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5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5" applyNumberFormat="1" applyFont="1" applyFill="1" applyBorder="1" applyAlignment="1" applyProtection="1">
      <alignment horizontal="left" wrapText="1" shrinkToFit="1"/>
      <protection locked="0"/>
    </xf>
    <xf numFmtId="1" fontId="32" fillId="0" borderId="0" xfId="505" applyNumberFormat="1" applyFont="1" applyFill="1" applyBorder="1" applyAlignment="1" applyProtection="1">
      <alignment horizontal="center" vertical="center"/>
      <protection locked="0"/>
    </xf>
    <xf numFmtId="3" fontId="62" fillId="0" borderId="3" xfId="509" applyNumberFormat="1" applyFont="1" applyFill="1" applyBorder="1" applyAlignment="1">
      <alignment horizontal="center" vertical="center"/>
      <protection/>
    </xf>
    <xf numFmtId="190" fontId="63" fillId="0" borderId="3" xfId="505" applyNumberFormat="1" applyFont="1" applyFill="1" applyBorder="1" applyAlignment="1" applyProtection="1">
      <alignment horizontal="center" vertical="center"/>
      <protection locked="0"/>
    </xf>
    <xf numFmtId="190" fontId="53" fillId="0" borderId="0" xfId="505" applyNumberFormat="1" applyFont="1" applyFill="1" applyBorder="1" applyAlignment="1" applyProtection="1">
      <alignment horizontal="center" vertical="center"/>
      <protection locked="0"/>
    </xf>
    <xf numFmtId="189" fontId="63" fillId="0" borderId="3" xfId="505" applyNumberFormat="1" applyFont="1" applyFill="1" applyBorder="1" applyAlignment="1" applyProtection="1">
      <alignment horizontal="center" vertical="center"/>
      <protection/>
    </xf>
    <xf numFmtId="3" fontId="62" fillId="0" borderId="3" xfId="0" applyNumberFormat="1" applyFont="1" applyFill="1" applyBorder="1" applyAlignment="1">
      <alignment horizontal="center" vertical="center"/>
    </xf>
    <xf numFmtId="3" fontId="64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190" fontId="56" fillId="0" borderId="3" xfId="505" applyNumberFormat="1" applyFont="1" applyFill="1" applyBorder="1" applyAlignment="1" applyProtection="1">
      <alignment horizontal="center" vertical="center"/>
      <protection locked="0"/>
    </xf>
    <xf numFmtId="190" fontId="22" fillId="0" borderId="0" xfId="505" applyNumberFormat="1" applyFont="1" applyFill="1" applyBorder="1" applyAlignment="1" applyProtection="1">
      <alignment horizontal="center" vertical="center"/>
      <protection locked="0"/>
    </xf>
    <xf numFmtId="3" fontId="22" fillId="0" borderId="3" xfId="506" applyNumberFormat="1" applyFont="1" applyFill="1" applyBorder="1" applyAlignment="1" applyProtection="1">
      <alignment horizontal="center" vertical="center"/>
      <protection locked="0"/>
    </xf>
    <xf numFmtId="189" fontId="56" fillId="0" borderId="3" xfId="505" applyNumberFormat="1" applyFont="1" applyFill="1" applyBorder="1" applyAlignment="1" applyProtection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30" fillId="0" borderId="3" xfId="0" applyNumberFormat="1" applyFont="1" applyFill="1" applyBorder="1" applyAlignment="1">
      <alignment horizontal="center"/>
    </xf>
    <xf numFmtId="0" fontId="22" fillId="0" borderId="3" xfId="506" applyFont="1" applyFill="1" applyBorder="1" applyAlignment="1" applyProtection="1">
      <alignment horizontal="center"/>
      <protection locked="0"/>
    </xf>
    <xf numFmtId="1" fontId="30" fillId="0" borderId="3" xfId="0" applyNumberFormat="1" applyFont="1" applyFill="1" applyBorder="1" applyAlignment="1">
      <alignment horizontal="center" vertical="center"/>
    </xf>
    <xf numFmtId="0" fontId="73" fillId="0" borderId="3" xfId="0" applyFont="1" applyBorder="1" applyAlignment="1">
      <alignment horizontal="center"/>
    </xf>
    <xf numFmtId="0" fontId="7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190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22" fillId="0" borderId="3" xfId="506" applyNumberFormat="1" applyFont="1" applyFill="1" applyBorder="1" applyAlignment="1" applyProtection="1">
      <alignment horizontal="center"/>
      <protection locked="0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89" fontId="56" fillId="0" borderId="3" xfId="506" applyNumberFormat="1" applyFont="1" applyFill="1" applyBorder="1" applyAlignment="1" applyProtection="1">
      <alignment horizontal="center" vertical="center"/>
      <protection locked="0"/>
    </xf>
    <xf numFmtId="3" fontId="56" fillId="0" borderId="3" xfId="506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ичайний_отримДБ_динам" xfId="449"/>
    <cellStyle name="Зв'язана клітинка" xfId="450"/>
    <cellStyle name="Зв'язана клітинка 2" xfId="451"/>
    <cellStyle name="Итог" xfId="452"/>
    <cellStyle name="Итог 2" xfId="453"/>
    <cellStyle name="Итог 3" xfId="454"/>
    <cellStyle name="Итог 4" xfId="455"/>
    <cellStyle name="Итог 5" xfId="456"/>
    <cellStyle name="Контрольна клітинка" xfId="457"/>
    <cellStyle name="Контрольна клітинка 2" xfId="458"/>
    <cellStyle name="Контрольная ячейка" xfId="459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Контрольная ячейка 5" xfId="464"/>
    <cellStyle name="Назва" xfId="465"/>
    <cellStyle name="Назва 2" xfId="466"/>
    <cellStyle name="Название" xfId="467"/>
    <cellStyle name="Название 2" xfId="468"/>
    <cellStyle name="Название 3" xfId="469"/>
    <cellStyle name="Название 4" xfId="470"/>
    <cellStyle name="Название 5" xfId="471"/>
    <cellStyle name="Нейтральный" xfId="472"/>
    <cellStyle name="Нейтральный 2" xfId="473"/>
    <cellStyle name="Нейтральный 2 2" xfId="474"/>
    <cellStyle name="Нейтральный 3" xfId="475"/>
    <cellStyle name="Нейтральный 4" xfId="476"/>
    <cellStyle name="Нейтральный 5" xfId="477"/>
    <cellStyle name="Обчислення" xfId="478"/>
    <cellStyle name="Обчислення 2" xfId="479"/>
    <cellStyle name="Обычный 10" xfId="480"/>
    <cellStyle name="Обычный 11" xfId="481"/>
    <cellStyle name="Обычный 12" xfId="482"/>
    <cellStyle name="Обычный 13" xfId="483"/>
    <cellStyle name="Обычный 13 2" xfId="484"/>
    <cellStyle name="Обычный 13 3" xfId="485"/>
    <cellStyle name="Обычный 14" xfId="486"/>
    <cellStyle name="Обычный 15" xfId="487"/>
    <cellStyle name="Обычный 2" xfId="488"/>
    <cellStyle name="Обычный 2 2" xfId="489"/>
    <cellStyle name="Обычный 2 3" xfId="490"/>
    <cellStyle name="Обычный 2 3 2" xfId="491"/>
    <cellStyle name="Обычный 2 3 3" xfId="492"/>
    <cellStyle name="Обычный 2 4" xfId="493"/>
    <cellStyle name="Обычный 3" xfId="494"/>
    <cellStyle name="Обычный 3 2" xfId="495"/>
    <cellStyle name="Обычный 3 3" xfId="496"/>
    <cellStyle name="Обычный 4" xfId="497"/>
    <cellStyle name="Обычный 4 2" xfId="498"/>
    <cellStyle name="Обычный 5" xfId="499"/>
    <cellStyle name="Обычный 5 2" xfId="500"/>
    <cellStyle name="Обычный 6" xfId="501"/>
    <cellStyle name="Обычный 6 2" xfId="502"/>
    <cellStyle name="Обычный 7" xfId="503"/>
    <cellStyle name="Обычный 8" xfId="504"/>
    <cellStyle name="Обычный 9" xfId="505"/>
    <cellStyle name="Обычный_06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E14" sqref="E14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2" customWidth="1"/>
    <col min="4" max="4" width="14.00390625" style="32" customWidth="1"/>
    <col min="5" max="5" width="14.7109375" style="32" customWidth="1"/>
    <col min="6" max="6" width="12.421875" style="32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57" t="s">
        <v>60</v>
      </c>
      <c r="B1" s="57"/>
      <c r="C1" s="57"/>
      <c r="D1" s="57"/>
      <c r="E1" s="57"/>
      <c r="F1" s="57"/>
    </row>
    <row r="2" spans="1:6" s="46" customFormat="1" ht="18.75" customHeight="1">
      <c r="A2" s="58" t="s">
        <v>55</v>
      </c>
      <c r="B2" s="58"/>
      <c r="C2" s="58"/>
      <c r="D2" s="58"/>
      <c r="E2" s="58"/>
      <c r="F2" s="58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11</v>
      </c>
      <c r="B4" s="19" t="s">
        <v>12</v>
      </c>
      <c r="C4" s="20" t="s">
        <v>2</v>
      </c>
      <c r="D4" s="21" t="s">
        <v>13</v>
      </c>
      <c r="E4" s="20" t="s">
        <v>0</v>
      </c>
      <c r="F4" s="22" t="s">
        <v>14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19</v>
      </c>
      <c r="B6" s="47">
        <v>34395</v>
      </c>
      <c r="C6" s="48">
        <f>B6-E6</f>
        <v>16016</v>
      </c>
      <c r="D6" s="26">
        <f>C6/B6*100</f>
        <v>46.56490769007123</v>
      </c>
      <c r="E6" s="51">
        <v>18379</v>
      </c>
      <c r="F6" s="26">
        <f>E6/B6*100</f>
        <v>53.43509230992877</v>
      </c>
      <c r="G6" s="27"/>
    </row>
    <row r="7" spans="1:7" s="24" customFormat="1" ht="49.5" customHeight="1">
      <c r="A7" s="28" t="s">
        <v>50</v>
      </c>
      <c r="B7" s="49">
        <v>16503</v>
      </c>
      <c r="C7" s="48">
        <f>B7-E7</f>
        <v>9873</v>
      </c>
      <c r="D7" s="26">
        <f>C7/B7*100</f>
        <v>59.82548627522269</v>
      </c>
      <c r="E7" s="51">
        <v>6630</v>
      </c>
      <c r="F7" s="26">
        <f>E7/B7*100</f>
        <v>40.17451372477731</v>
      </c>
      <c r="G7" s="27"/>
    </row>
    <row r="8" spans="1:7" s="24" customFormat="1" ht="34.5" customHeight="1">
      <c r="A8" s="29" t="s">
        <v>15</v>
      </c>
      <c r="B8" s="50">
        <v>1477</v>
      </c>
      <c r="C8" s="48">
        <f>B8-E8</f>
        <v>796</v>
      </c>
      <c r="D8" s="26">
        <f>C8/B8*100</f>
        <v>53.893026404874746</v>
      </c>
      <c r="E8" s="51">
        <v>681</v>
      </c>
      <c r="F8" s="26">
        <f>E8/B8*100</f>
        <v>46.106973595125254</v>
      </c>
      <c r="G8" s="27"/>
    </row>
    <row r="9" spans="1:7" s="24" customFormat="1" ht="62.25" customHeight="1">
      <c r="A9" s="29" t="s">
        <v>5</v>
      </c>
      <c r="B9" s="50">
        <v>4541</v>
      </c>
      <c r="C9" s="48">
        <f>B9-E9</f>
        <v>2825</v>
      </c>
      <c r="D9" s="26">
        <f>C9/B9*100</f>
        <v>62.21096674741246</v>
      </c>
      <c r="E9" s="51">
        <v>1716</v>
      </c>
      <c r="F9" s="26">
        <f>E9/B9*100</f>
        <v>37.78903325258754</v>
      </c>
      <c r="G9" s="27"/>
    </row>
    <row r="10" spans="1:7" s="30" customFormat="1" ht="62.25" customHeight="1">
      <c r="A10" s="29" t="s">
        <v>51</v>
      </c>
      <c r="B10" s="50">
        <v>33427</v>
      </c>
      <c r="C10" s="48">
        <f>B10-E10</f>
        <v>15625</v>
      </c>
      <c r="D10" s="26">
        <f>C10/B10*100</f>
        <v>46.74365034253747</v>
      </c>
      <c r="E10" s="51">
        <v>17802</v>
      </c>
      <c r="F10" s="26">
        <f>E10/B10*100</f>
        <v>53.25634965746253</v>
      </c>
      <c r="G10" s="27"/>
    </row>
    <row r="11" spans="1:7" s="30" customFormat="1" ht="27" customHeight="1">
      <c r="A11" s="59" t="s">
        <v>61</v>
      </c>
      <c r="B11" s="60"/>
      <c r="C11" s="60"/>
      <c r="D11" s="60"/>
      <c r="E11" s="60"/>
      <c r="F11" s="61"/>
      <c r="G11" s="27"/>
    </row>
    <row r="12" spans="1:7" s="30" customFormat="1" ht="48.75" customHeight="1">
      <c r="A12" s="18" t="s">
        <v>11</v>
      </c>
      <c r="B12" s="19" t="s">
        <v>12</v>
      </c>
      <c r="C12" s="20" t="s">
        <v>2</v>
      </c>
      <c r="D12" s="21" t="s">
        <v>13</v>
      </c>
      <c r="E12" s="20" t="s">
        <v>0</v>
      </c>
      <c r="F12" s="22" t="s">
        <v>14</v>
      </c>
      <c r="G12" s="27"/>
    </row>
    <row r="13" spans="1:8" ht="48.75" customHeight="1">
      <c r="A13" s="31" t="s">
        <v>52</v>
      </c>
      <c r="B13" s="52">
        <v>18382</v>
      </c>
      <c r="C13" s="48">
        <f>B13-E13</f>
        <v>7450</v>
      </c>
      <c r="D13" s="26">
        <f>C13/B13*100</f>
        <v>40.52877815254053</v>
      </c>
      <c r="E13" s="53">
        <v>10932</v>
      </c>
      <c r="F13" s="26">
        <f>E13/B13*100</f>
        <v>59.471221847459475</v>
      </c>
      <c r="G13" s="27"/>
      <c r="H13" s="30"/>
    </row>
    <row r="14" spans="1:7" ht="48.75" customHeight="1">
      <c r="A14" s="31" t="s">
        <v>53</v>
      </c>
      <c r="B14" s="52">
        <v>13200</v>
      </c>
      <c r="C14" s="48">
        <f>B14-E14</f>
        <v>5694</v>
      </c>
      <c r="D14" s="26">
        <f>C14/B14*100</f>
        <v>43.13636363636363</v>
      </c>
      <c r="E14" s="53">
        <v>7506</v>
      </c>
      <c r="F14" s="26">
        <f>E14/B14*100</f>
        <v>56.86363636363636</v>
      </c>
      <c r="G14" s="2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6"/>
  <sheetViews>
    <sheetView tabSelected="1" view="pageBreakPreview" zoomScale="80" zoomScaleNormal="85" zoomScaleSheetLayoutView="80" zoomScalePageLayoutView="0" workbookViewId="0" topLeftCell="A1">
      <selection activeCell="AA12" sqref="AA12"/>
    </sheetView>
  </sheetViews>
  <sheetFormatPr defaultColWidth="9.140625" defaultRowHeight="15"/>
  <cols>
    <col min="1" max="1" width="23.421875" style="9" customWidth="1"/>
    <col min="2" max="2" width="8.57421875" style="8" customWidth="1"/>
    <col min="3" max="3" width="7.421875" style="5" customWidth="1"/>
    <col min="4" max="4" width="8.28125" style="5" hidden="1" customWidth="1"/>
    <col min="5" max="5" width="6.00390625" style="5" customWidth="1"/>
    <col min="6" max="6" width="8.421875" style="5" customWidth="1"/>
    <col min="7" max="7" width="8.28125" style="5" customWidth="1"/>
    <col min="8" max="10" width="9.140625" style="5" hidden="1" customWidth="1"/>
    <col min="11" max="11" width="6.0039062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140625" style="5" customWidth="1"/>
    <col min="16" max="16" width="7.00390625" style="5" customWidth="1"/>
    <col min="17" max="17" width="8.57421875" style="5" customWidth="1"/>
    <col min="18" max="18" width="9.140625" style="5" hidden="1" customWidth="1"/>
    <col min="19" max="19" width="6.57421875" style="5" customWidth="1"/>
    <col min="20" max="20" width="7.7109375" style="5" customWidth="1"/>
    <col min="21" max="21" width="8.00390625" style="5" customWidth="1"/>
    <col min="22" max="22" width="9.140625" style="5" hidden="1" customWidth="1"/>
    <col min="23" max="23" width="6.00390625" style="5" customWidth="1"/>
    <col min="24" max="24" width="8.00390625" style="5" customWidth="1"/>
    <col min="25" max="25" width="7.28125" style="5" customWidth="1"/>
    <col min="26" max="26" width="8.7109375" style="5" hidden="1" customWidth="1"/>
    <col min="27" max="27" width="6.8515625" style="5" customWidth="1"/>
    <col min="28" max="29" width="8.57421875" style="5" customWidth="1"/>
    <col min="30" max="30" width="8.57421875" style="5" hidden="1" customWidth="1"/>
    <col min="31" max="31" width="6.57421875" style="2" customWidth="1"/>
    <col min="32" max="115" width="9.140625" style="2" customWidth="1"/>
    <col min="116" max="116" width="15.28125" style="2" customWidth="1"/>
    <col min="117" max="117" width="8.7109375" style="2" customWidth="1"/>
    <col min="118" max="118" width="8.28125" style="2" customWidth="1"/>
    <col min="119" max="119" width="6.140625" style="2" customWidth="1"/>
    <col min="120" max="120" width="8.28125" style="2" customWidth="1"/>
    <col min="121" max="121" width="8.57421875" style="2" customWidth="1"/>
    <col min="122" max="122" width="6.421875" style="2" customWidth="1"/>
    <col min="123" max="123" width="8.28125" style="2" customWidth="1"/>
    <col min="124" max="124" width="8.57421875" style="2" customWidth="1"/>
    <col min="125" max="125" width="6.00390625" style="2" customWidth="1"/>
    <col min="126" max="126" width="7.140625" style="2" customWidth="1"/>
    <col min="127" max="127" width="7.00390625" style="2" customWidth="1"/>
    <col min="128" max="128" width="6.28125" style="2" customWidth="1"/>
    <col min="129" max="129" width="7.57421875" style="2" customWidth="1"/>
    <col min="130" max="130" width="7.00390625" style="2" customWidth="1"/>
    <col min="131" max="131" width="6.421875" style="2" customWidth="1"/>
    <col min="132" max="132" width="7.140625" style="2" customWidth="1"/>
    <col min="133" max="133" width="7.28125" style="2" customWidth="1"/>
    <col min="134" max="134" width="6.7109375" style="2" customWidth="1"/>
    <col min="135" max="135" width="8.7109375" style="2" customWidth="1"/>
    <col min="136" max="136" width="8.57421875" style="2" customWidth="1"/>
    <col min="137" max="137" width="6.57421875" style="2" customWidth="1"/>
    <col min="138" max="138" width="9.00390625" style="2" customWidth="1"/>
    <col min="139" max="139" width="8.28125" style="2" customWidth="1"/>
    <col min="140" max="140" width="6.00390625" style="2" customWidth="1"/>
    <col min="141" max="141" width="8.28125" style="2" customWidth="1"/>
    <col min="142" max="142" width="8.8515625" style="2" customWidth="1"/>
    <col min="143" max="143" width="6.421875" style="2" customWidth="1"/>
    <col min="144" max="144" width="8.421875" style="2" customWidth="1"/>
    <col min="145" max="145" width="8.28125" style="2" customWidth="1"/>
    <col min="146" max="146" width="6.28125" style="2" customWidth="1"/>
    <col min="147" max="147" width="8.421875" style="2" customWidth="1"/>
    <col min="148" max="148" width="8.28125" style="2" customWidth="1"/>
    <col min="149" max="149" width="6.140625" style="2" customWidth="1"/>
    <col min="150" max="150" width="8.57421875" style="2" customWidth="1"/>
    <col min="151" max="151" width="8.421875" style="2" customWidth="1"/>
    <col min="152" max="152" width="6.28125" style="2" customWidth="1"/>
    <col min="153" max="16384" width="9.140625" style="2" customWidth="1"/>
  </cols>
  <sheetData>
    <row r="1" spans="1:31" s="1" customFormat="1" ht="30" customHeight="1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1" customFormat="1" ht="19.5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44"/>
      <c r="U3" s="6"/>
      <c r="V3" s="6"/>
      <c r="W3" s="6"/>
      <c r="X3" s="6"/>
      <c r="Y3" s="4"/>
      <c r="Z3" s="4"/>
      <c r="AA3" s="4"/>
      <c r="AB3" s="4"/>
      <c r="AC3" s="67"/>
      <c r="AD3" s="41"/>
      <c r="AE3" s="1" t="s">
        <v>54</v>
      </c>
    </row>
    <row r="4" spans="1:31" s="12" customFormat="1" ht="79.5" customHeight="1">
      <c r="A4" s="68"/>
      <c r="B4" s="62" t="s">
        <v>3</v>
      </c>
      <c r="C4" s="63"/>
      <c r="D4" s="63"/>
      <c r="E4" s="64"/>
      <c r="F4" s="62" t="s">
        <v>18</v>
      </c>
      <c r="G4" s="63"/>
      <c r="H4" s="63"/>
      <c r="I4" s="63"/>
      <c r="J4" s="63"/>
      <c r="K4" s="64"/>
      <c r="L4" s="62" t="s">
        <v>4</v>
      </c>
      <c r="M4" s="63"/>
      <c r="N4" s="63"/>
      <c r="O4" s="64"/>
      <c r="P4" s="62" t="s">
        <v>5</v>
      </c>
      <c r="Q4" s="63"/>
      <c r="R4" s="63"/>
      <c r="S4" s="64"/>
      <c r="T4" s="62" t="s">
        <v>8</v>
      </c>
      <c r="U4" s="63"/>
      <c r="V4" s="63"/>
      <c r="W4" s="64"/>
      <c r="X4" s="72" t="s">
        <v>6</v>
      </c>
      <c r="Y4" s="73"/>
      <c r="Z4" s="73"/>
      <c r="AA4" s="74"/>
      <c r="AB4" s="69" t="s">
        <v>9</v>
      </c>
      <c r="AC4" s="70"/>
      <c r="AD4" s="70"/>
      <c r="AE4" s="71"/>
    </row>
    <row r="5" spans="1:31" s="10" customFormat="1" ht="33.75" customHeight="1">
      <c r="A5" s="68"/>
      <c r="B5" s="33" t="s">
        <v>7</v>
      </c>
      <c r="C5" s="45" t="s">
        <v>16</v>
      </c>
      <c r="D5" s="45" t="s">
        <v>41</v>
      </c>
      <c r="E5" s="45" t="s">
        <v>17</v>
      </c>
      <c r="F5" s="34" t="s">
        <v>7</v>
      </c>
      <c r="G5" s="45" t="s">
        <v>16</v>
      </c>
      <c r="H5" s="45" t="s">
        <v>42</v>
      </c>
      <c r="I5" s="45" t="s">
        <v>43</v>
      </c>
      <c r="J5" s="45" t="s">
        <v>44</v>
      </c>
      <c r="K5" s="45" t="s">
        <v>17</v>
      </c>
      <c r="L5" s="34" t="s">
        <v>7</v>
      </c>
      <c r="M5" s="45" t="s">
        <v>16</v>
      </c>
      <c r="N5" s="45" t="s">
        <v>45</v>
      </c>
      <c r="O5" s="45" t="s">
        <v>17</v>
      </c>
      <c r="P5" s="34" t="s">
        <v>7</v>
      </c>
      <c r="Q5" s="45" t="s">
        <v>16</v>
      </c>
      <c r="R5" s="45" t="s">
        <v>46</v>
      </c>
      <c r="S5" s="45" t="s">
        <v>17</v>
      </c>
      <c r="T5" s="34" t="s">
        <v>7</v>
      </c>
      <c r="U5" s="45" t="s">
        <v>16</v>
      </c>
      <c r="V5" s="45" t="s">
        <v>47</v>
      </c>
      <c r="W5" s="45" t="s">
        <v>17</v>
      </c>
      <c r="X5" s="34" t="s">
        <v>7</v>
      </c>
      <c r="Y5" s="45" t="s">
        <v>16</v>
      </c>
      <c r="Z5" s="45" t="s">
        <v>48</v>
      </c>
      <c r="AA5" s="45" t="s">
        <v>17</v>
      </c>
      <c r="AB5" s="34" t="s">
        <v>7</v>
      </c>
      <c r="AC5" s="45" t="s">
        <v>16</v>
      </c>
      <c r="AD5" s="45" t="s">
        <v>49</v>
      </c>
      <c r="AE5" s="45" t="s">
        <v>17</v>
      </c>
    </row>
    <row r="6" spans="1:31" s="37" customFormat="1" ht="9.75" customHeight="1">
      <c r="A6" s="35" t="s">
        <v>1</v>
      </c>
      <c r="B6" s="36">
        <v>1</v>
      </c>
      <c r="C6" s="36">
        <v>2</v>
      </c>
      <c r="D6" s="36"/>
      <c r="E6" s="36">
        <v>3</v>
      </c>
      <c r="F6" s="36">
        <v>4</v>
      </c>
      <c r="G6" s="36">
        <v>5</v>
      </c>
      <c r="H6" s="36"/>
      <c r="I6" s="36"/>
      <c r="J6" s="36"/>
      <c r="K6" s="36">
        <v>6</v>
      </c>
      <c r="L6" s="36">
        <v>7</v>
      </c>
      <c r="M6" s="36">
        <v>8</v>
      </c>
      <c r="N6" s="36"/>
      <c r="O6" s="36">
        <v>9</v>
      </c>
      <c r="P6" s="36">
        <v>10</v>
      </c>
      <c r="Q6" s="36">
        <v>11</v>
      </c>
      <c r="R6" s="36"/>
      <c r="S6" s="36">
        <v>12</v>
      </c>
      <c r="T6" s="36">
        <v>13</v>
      </c>
      <c r="U6" s="36">
        <v>14</v>
      </c>
      <c r="V6" s="36"/>
      <c r="W6" s="36">
        <v>15</v>
      </c>
      <c r="X6" s="36">
        <v>16</v>
      </c>
      <c r="Y6" s="36">
        <v>17</v>
      </c>
      <c r="Z6" s="36"/>
      <c r="AA6" s="36">
        <v>18</v>
      </c>
      <c r="AB6" s="36">
        <v>19</v>
      </c>
      <c r="AC6" s="36">
        <v>20</v>
      </c>
      <c r="AD6" s="36"/>
      <c r="AE6" s="36">
        <v>21</v>
      </c>
    </row>
    <row r="7" spans="1:31" s="13" customFormat="1" ht="30" customHeight="1">
      <c r="A7" s="42" t="s">
        <v>20</v>
      </c>
      <c r="B7" s="77">
        <f>SUM(B8:B33)</f>
        <v>34395</v>
      </c>
      <c r="C7" s="78">
        <v>46.6</v>
      </c>
      <c r="D7" s="79"/>
      <c r="E7" s="80">
        <v>53.4</v>
      </c>
      <c r="F7" s="77">
        <f>SUM(F8:F33)</f>
        <v>16503</v>
      </c>
      <c r="G7" s="80">
        <v>59.8</v>
      </c>
      <c r="H7" s="77"/>
      <c r="I7" s="77"/>
      <c r="J7" s="77"/>
      <c r="K7" s="80">
        <v>40.2</v>
      </c>
      <c r="L7" s="77">
        <f>SUM(L8:L33)</f>
        <v>1477</v>
      </c>
      <c r="M7" s="80">
        <v>53.9</v>
      </c>
      <c r="N7" s="81"/>
      <c r="O7" s="80">
        <v>46.1</v>
      </c>
      <c r="P7" s="77">
        <f>SUM(P8:P33)</f>
        <v>4539</v>
      </c>
      <c r="Q7" s="80">
        <v>62.2</v>
      </c>
      <c r="R7" s="81"/>
      <c r="S7" s="80">
        <v>37.8</v>
      </c>
      <c r="T7" s="77">
        <f>SUM(T8:T33)</f>
        <v>33427</v>
      </c>
      <c r="U7" s="80">
        <v>46.7</v>
      </c>
      <c r="V7" s="82"/>
      <c r="W7" s="78">
        <v>53.3</v>
      </c>
      <c r="X7" s="77">
        <f>SUM(X8:X33)</f>
        <v>18382</v>
      </c>
      <c r="Y7" s="80">
        <v>40.5</v>
      </c>
      <c r="Z7" s="77"/>
      <c r="AA7" s="80">
        <v>59.5</v>
      </c>
      <c r="AB7" s="77">
        <f>SUM(AB8:AB33)</f>
        <v>13200</v>
      </c>
      <c r="AC7" s="80">
        <v>43.1</v>
      </c>
      <c r="AD7" s="77"/>
      <c r="AE7" s="80">
        <v>56.9</v>
      </c>
    </row>
    <row r="8" spans="1:31" s="14" customFormat="1" ht="18.75" customHeight="1">
      <c r="A8" s="54" t="s">
        <v>21</v>
      </c>
      <c r="B8" s="83">
        <v>2098</v>
      </c>
      <c r="C8" s="84">
        <v>40.467111534795045</v>
      </c>
      <c r="D8" s="85"/>
      <c r="E8" s="84">
        <v>59.532888465204955</v>
      </c>
      <c r="F8" s="86">
        <v>1105</v>
      </c>
      <c r="G8" s="87">
        <v>56.7420814479638</v>
      </c>
      <c r="H8" s="88"/>
      <c r="I8" s="89"/>
      <c r="J8" s="90"/>
      <c r="K8" s="87">
        <v>43.2579185520362</v>
      </c>
      <c r="L8" s="91">
        <v>64</v>
      </c>
      <c r="M8" s="87">
        <v>25</v>
      </c>
      <c r="N8" s="92"/>
      <c r="O8" s="84">
        <v>75</v>
      </c>
      <c r="P8" s="91">
        <v>81</v>
      </c>
      <c r="Q8" s="87">
        <v>23.4567901234568</v>
      </c>
      <c r="R8" s="90"/>
      <c r="S8" s="87">
        <v>76.5432098765432</v>
      </c>
      <c r="T8" s="93">
        <v>2004</v>
      </c>
      <c r="U8" s="87">
        <v>40.169660678642714</v>
      </c>
      <c r="V8" s="94"/>
      <c r="W8" s="84">
        <v>59.830339321357286</v>
      </c>
      <c r="X8" s="93">
        <v>1170</v>
      </c>
      <c r="Y8" s="87">
        <v>37.43589743589744</v>
      </c>
      <c r="Z8" s="95"/>
      <c r="AA8" s="84">
        <v>62.56410256410256</v>
      </c>
      <c r="AB8" s="96">
        <v>912</v>
      </c>
      <c r="AC8" s="87">
        <v>37.28070175438597</v>
      </c>
      <c r="AD8" s="95"/>
      <c r="AE8" s="97">
        <v>62.71929824561403</v>
      </c>
    </row>
    <row r="9" spans="1:31" s="14" customFormat="1" ht="18.75" customHeight="1">
      <c r="A9" s="54" t="s">
        <v>22</v>
      </c>
      <c r="B9" s="83">
        <v>1926</v>
      </c>
      <c r="C9" s="84">
        <v>40.654205607476634</v>
      </c>
      <c r="D9" s="85"/>
      <c r="E9" s="84">
        <v>59.345794392523366</v>
      </c>
      <c r="F9" s="98">
        <v>909</v>
      </c>
      <c r="G9" s="87">
        <v>44.99449944994499</v>
      </c>
      <c r="H9" s="88"/>
      <c r="I9" s="99"/>
      <c r="J9" s="90"/>
      <c r="K9" s="87">
        <v>55.00550055005501</v>
      </c>
      <c r="L9" s="91">
        <v>60</v>
      </c>
      <c r="M9" s="87">
        <v>28.33333333333333</v>
      </c>
      <c r="N9" s="92"/>
      <c r="O9" s="84">
        <v>71.66666666666667</v>
      </c>
      <c r="P9" s="91">
        <v>79</v>
      </c>
      <c r="Q9" s="87">
        <v>18.987341772151893</v>
      </c>
      <c r="R9" s="90"/>
      <c r="S9" s="87">
        <v>81.0126582278481</v>
      </c>
      <c r="T9" s="93">
        <v>1887</v>
      </c>
      <c r="U9" s="87">
        <v>40.487546369899306</v>
      </c>
      <c r="V9" s="94"/>
      <c r="W9" s="84">
        <v>59.512453630100694</v>
      </c>
      <c r="X9" s="93">
        <v>1117</v>
      </c>
      <c r="Y9" s="87">
        <v>40.465532676812884</v>
      </c>
      <c r="Z9" s="95"/>
      <c r="AA9" s="84">
        <v>59.534467323187116</v>
      </c>
      <c r="AB9" s="96">
        <v>837</v>
      </c>
      <c r="AC9" s="87">
        <v>42.89127837514934</v>
      </c>
      <c r="AD9" s="95"/>
      <c r="AE9" s="97">
        <v>57.10872162485066</v>
      </c>
    </row>
    <row r="10" spans="1:31" s="14" customFormat="1" ht="18.75" customHeight="1">
      <c r="A10" s="54" t="s">
        <v>23</v>
      </c>
      <c r="B10" s="83">
        <v>2455</v>
      </c>
      <c r="C10" s="84">
        <v>39.59266802443992</v>
      </c>
      <c r="D10" s="85"/>
      <c r="E10" s="84">
        <v>60.40733197556008</v>
      </c>
      <c r="F10" s="98">
        <v>1029</v>
      </c>
      <c r="G10" s="87">
        <v>47.13313896987367</v>
      </c>
      <c r="H10" s="88"/>
      <c r="I10" s="99"/>
      <c r="J10" s="90"/>
      <c r="K10" s="87">
        <v>52.86686103012633</v>
      </c>
      <c r="L10" s="91">
        <v>34</v>
      </c>
      <c r="M10" s="87">
        <v>41.17647058823529</v>
      </c>
      <c r="N10" s="92"/>
      <c r="O10" s="84">
        <v>58.82352941176471</v>
      </c>
      <c r="P10" s="91">
        <v>54</v>
      </c>
      <c r="Q10" s="87">
        <v>16.666666666666657</v>
      </c>
      <c r="R10" s="90"/>
      <c r="S10" s="87">
        <v>83.33333333333334</v>
      </c>
      <c r="T10" s="93">
        <v>2352</v>
      </c>
      <c r="U10" s="87">
        <v>40.17857142857143</v>
      </c>
      <c r="V10" s="94"/>
      <c r="W10" s="84">
        <v>59.82142857142857</v>
      </c>
      <c r="X10" s="93">
        <v>1293</v>
      </c>
      <c r="Y10" s="87">
        <v>39.1337973704563</v>
      </c>
      <c r="Z10" s="95"/>
      <c r="AA10" s="84">
        <v>60.8662026295437</v>
      </c>
      <c r="AB10" s="96">
        <v>1077</v>
      </c>
      <c r="AC10" s="87">
        <v>39.83286908077994</v>
      </c>
      <c r="AD10" s="95"/>
      <c r="AE10" s="97">
        <v>60.16713091922006</v>
      </c>
    </row>
    <row r="11" spans="1:31" s="14" customFormat="1" ht="18.75" customHeight="1">
      <c r="A11" s="54" t="s">
        <v>24</v>
      </c>
      <c r="B11" s="83">
        <v>1267</v>
      </c>
      <c r="C11" s="84">
        <v>40.331491712707184</v>
      </c>
      <c r="D11" s="85"/>
      <c r="E11" s="84">
        <v>59.668508287292816</v>
      </c>
      <c r="F11" s="98">
        <v>757</v>
      </c>
      <c r="G11" s="87">
        <v>58.256274768824305</v>
      </c>
      <c r="H11" s="88"/>
      <c r="I11" s="99"/>
      <c r="J11" s="90"/>
      <c r="K11" s="87">
        <v>41.743725231175695</v>
      </c>
      <c r="L11" s="91">
        <v>30</v>
      </c>
      <c r="M11" s="87">
        <v>53.333333333333336</v>
      </c>
      <c r="N11" s="92"/>
      <c r="O11" s="84">
        <v>46.666666666666664</v>
      </c>
      <c r="P11" s="91">
        <v>52</v>
      </c>
      <c r="Q11" s="87">
        <v>36.53846153846154</v>
      </c>
      <c r="R11" s="90"/>
      <c r="S11" s="87">
        <v>63.46153846153846</v>
      </c>
      <c r="T11" s="93">
        <v>1195</v>
      </c>
      <c r="U11" s="87">
        <v>40.58577405857741</v>
      </c>
      <c r="V11" s="94"/>
      <c r="W11" s="84">
        <v>59.41422594142259</v>
      </c>
      <c r="X11" s="93">
        <v>725</v>
      </c>
      <c r="Y11" s="87">
        <v>37.241379310344826</v>
      </c>
      <c r="Z11" s="95"/>
      <c r="AA11" s="84">
        <v>62.758620689655174</v>
      </c>
      <c r="AB11" s="96">
        <v>519</v>
      </c>
      <c r="AC11" s="87">
        <v>36.22350674373796</v>
      </c>
      <c r="AD11" s="95"/>
      <c r="AE11" s="97">
        <v>63.77649325626204</v>
      </c>
    </row>
    <row r="12" spans="1:31" s="14" customFormat="1" ht="18.75" customHeight="1">
      <c r="A12" s="55" t="s">
        <v>25</v>
      </c>
      <c r="B12" s="83">
        <v>2259</v>
      </c>
      <c r="C12" s="84">
        <v>32.80212483399734</v>
      </c>
      <c r="D12" s="85"/>
      <c r="E12" s="84">
        <v>67.19787516600266</v>
      </c>
      <c r="F12" s="98">
        <v>1323</v>
      </c>
      <c r="G12" s="87">
        <v>45.653817082388514</v>
      </c>
      <c r="H12" s="88"/>
      <c r="I12" s="99"/>
      <c r="J12" s="90"/>
      <c r="K12" s="87">
        <v>54.346182917611486</v>
      </c>
      <c r="L12" s="91">
        <v>159</v>
      </c>
      <c r="M12" s="87">
        <v>13.20754716981132</v>
      </c>
      <c r="N12" s="92"/>
      <c r="O12" s="84">
        <v>86.79245283018868</v>
      </c>
      <c r="P12" s="91">
        <v>328</v>
      </c>
      <c r="Q12" s="87">
        <v>26.21951219512195</v>
      </c>
      <c r="R12" s="90"/>
      <c r="S12" s="87">
        <v>73.78048780487805</v>
      </c>
      <c r="T12" s="93">
        <v>2195</v>
      </c>
      <c r="U12" s="87">
        <v>32.80182232346242</v>
      </c>
      <c r="V12" s="94"/>
      <c r="W12" s="84">
        <v>67.19817767653758</v>
      </c>
      <c r="X12" s="93">
        <v>1199</v>
      </c>
      <c r="Y12" s="87">
        <v>31.19266055045871</v>
      </c>
      <c r="Z12" s="95"/>
      <c r="AA12" s="84">
        <v>68.80733944954129</v>
      </c>
      <c r="AB12" s="96">
        <v>914</v>
      </c>
      <c r="AC12" s="87">
        <v>33.04157549234135</v>
      </c>
      <c r="AD12" s="95"/>
      <c r="AE12" s="97">
        <v>66.95842450765865</v>
      </c>
    </row>
    <row r="13" spans="1:31" s="14" customFormat="1" ht="18.75" customHeight="1">
      <c r="A13" s="55" t="s">
        <v>26</v>
      </c>
      <c r="B13" s="83">
        <v>1493</v>
      </c>
      <c r="C13" s="84">
        <v>38.44608171466845</v>
      </c>
      <c r="D13" s="85"/>
      <c r="E13" s="84">
        <v>61.55391828533155</v>
      </c>
      <c r="F13" s="98">
        <v>1015</v>
      </c>
      <c r="G13" s="87">
        <v>46.600985221674875</v>
      </c>
      <c r="H13" s="88"/>
      <c r="I13" s="99"/>
      <c r="J13" s="90"/>
      <c r="K13" s="87">
        <v>53.399014778325125</v>
      </c>
      <c r="L13" s="91">
        <v>46</v>
      </c>
      <c r="M13" s="87">
        <v>28.26086956521739</v>
      </c>
      <c r="N13" s="92"/>
      <c r="O13" s="84">
        <v>71.73913043478261</v>
      </c>
      <c r="P13" s="91">
        <v>91</v>
      </c>
      <c r="Q13" s="87">
        <v>29.670329670329664</v>
      </c>
      <c r="R13" s="90"/>
      <c r="S13" s="87">
        <v>70.32967032967034</v>
      </c>
      <c r="T13" s="93">
        <v>1445</v>
      </c>
      <c r="U13" s="87">
        <v>38.54671280276817</v>
      </c>
      <c r="V13" s="94"/>
      <c r="W13" s="84">
        <v>61.45328719723183</v>
      </c>
      <c r="X13" s="93">
        <v>728</v>
      </c>
      <c r="Y13" s="87">
        <v>36.126373626373635</v>
      </c>
      <c r="Z13" s="95"/>
      <c r="AA13" s="84">
        <v>63.873626373626365</v>
      </c>
      <c r="AB13" s="96">
        <v>613</v>
      </c>
      <c r="AC13" s="87">
        <v>36.5415986949429</v>
      </c>
      <c r="AD13" s="95"/>
      <c r="AE13" s="97">
        <v>63.4584013050571</v>
      </c>
    </row>
    <row r="14" spans="1:31" s="14" customFormat="1" ht="18.75" customHeight="1">
      <c r="A14" s="43" t="s">
        <v>56</v>
      </c>
      <c r="B14" s="83">
        <v>3017</v>
      </c>
      <c r="C14" s="84">
        <v>44.680145840238644</v>
      </c>
      <c r="D14" s="85"/>
      <c r="E14" s="84">
        <v>55.319854159761356</v>
      </c>
      <c r="F14" s="98">
        <v>524</v>
      </c>
      <c r="G14" s="87">
        <v>73.2824427480916</v>
      </c>
      <c r="H14" s="88"/>
      <c r="I14" s="99"/>
      <c r="J14" s="90"/>
      <c r="K14" s="87">
        <v>26.717557251908396</v>
      </c>
      <c r="L14" s="91">
        <v>34</v>
      </c>
      <c r="M14" s="87">
        <v>52.94117647058824</v>
      </c>
      <c r="N14" s="92"/>
      <c r="O14" s="84">
        <v>47.05882352941176</v>
      </c>
      <c r="P14" s="91">
        <v>316</v>
      </c>
      <c r="Q14" s="87">
        <v>63.291139240506325</v>
      </c>
      <c r="R14" s="90"/>
      <c r="S14" s="87">
        <v>36.708860759493675</v>
      </c>
      <c r="T14" s="93">
        <v>2876</v>
      </c>
      <c r="U14" s="87">
        <v>44.74965229485396</v>
      </c>
      <c r="V14" s="94"/>
      <c r="W14" s="84">
        <v>55.25034770514604</v>
      </c>
      <c r="X14" s="93">
        <v>1901</v>
      </c>
      <c r="Y14" s="87">
        <v>39.03208837453972</v>
      </c>
      <c r="Z14" s="95"/>
      <c r="AA14" s="84">
        <v>60.96791162546028</v>
      </c>
      <c r="AB14" s="96">
        <v>1443</v>
      </c>
      <c r="AC14" s="87">
        <v>41.78794178794178</v>
      </c>
      <c r="AD14" s="95"/>
      <c r="AE14" s="97">
        <v>58.21205821205822</v>
      </c>
    </row>
    <row r="15" spans="1:31" s="14" customFormat="1" ht="18.75" customHeight="1">
      <c r="A15" s="55" t="s">
        <v>27</v>
      </c>
      <c r="B15" s="83">
        <v>684</v>
      </c>
      <c r="C15" s="84">
        <v>41.228070175438596</v>
      </c>
      <c r="D15" s="85"/>
      <c r="E15" s="84">
        <v>58.771929824561404</v>
      </c>
      <c r="F15" s="98">
        <v>437</v>
      </c>
      <c r="G15" s="87">
        <v>53.546910755148744</v>
      </c>
      <c r="H15" s="88"/>
      <c r="I15" s="99"/>
      <c r="J15" s="90"/>
      <c r="K15" s="87">
        <v>46.453089244851256</v>
      </c>
      <c r="L15" s="91">
        <v>42</v>
      </c>
      <c r="M15" s="87">
        <v>45.238095238095234</v>
      </c>
      <c r="N15" s="92"/>
      <c r="O15" s="84">
        <v>54.761904761904766</v>
      </c>
      <c r="P15" s="91">
        <v>37</v>
      </c>
      <c r="Q15" s="87">
        <v>29.729729729729726</v>
      </c>
      <c r="R15" s="90"/>
      <c r="S15" s="87">
        <v>70.27027027027027</v>
      </c>
      <c r="T15" s="93">
        <v>619</v>
      </c>
      <c r="U15" s="87">
        <v>40.38772213247172</v>
      </c>
      <c r="V15" s="94"/>
      <c r="W15" s="84">
        <v>59.61227786752828</v>
      </c>
      <c r="X15" s="93">
        <v>391</v>
      </c>
      <c r="Y15" s="87">
        <v>37.34015345268542</v>
      </c>
      <c r="Z15" s="95"/>
      <c r="AA15" s="84">
        <v>62.65984654731458</v>
      </c>
      <c r="AB15" s="96">
        <v>272</v>
      </c>
      <c r="AC15" s="87">
        <v>37.13235294117647</v>
      </c>
      <c r="AD15" s="95"/>
      <c r="AE15" s="97">
        <v>62.86764705882353</v>
      </c>
    </row>
    <row r="16" spans="1:31" s="14" customFormat="1" ht="18.75" customHeight="1">
      <c r="A16" s="55" t="s">
        <v>28</v>
      </c>
      <c r="B16" s="83">
        <v>794</v>
      </c>
      <c r="C16" s="84">
        <v>59.949622166246854</v>
      </c>
      <c r="D16" s="85"/>
      <c r="E16" s="84">
        <v>40.050377833753146</v>
      </c>
      <c r="F16" s="98">
        <v>382</v>
      </c>
      <c r="G16" s="87">
        <v>73.56020942408378</v>
      </c>
      <c r="H16" s="88"/>
      <c r="I16" s="99"/>
      <c r="J16" s="90"/>
      <c r="K16" s="87">
        <v>26.439790575916227</v>
      </c>
      <c r="L16" s="98">
        <v>25</v>
      </c>
      <c r="M16" s="87">
        <v>64</v>
      </c>
      <c r="N16" s="92"/>
      <c r="O16" s="84">
        <v>36</v>
      </c>
      <c r="P16" s="98">
        <v>244</v>
      </c>
      <c r="Q16" s="87">
        <v>81.55737704918033</v>
      </c>
      <c r="R16" s="90"/>
      <c r="S16" s="87">
        <v>18.442622950819672</v>
      </c>
      <c r="T16" s="93">
        <v>782</v>
      </c>
      <c r="U16" s="87">
        <v>60.230179028132994</v>
      </c>
      <c r="V16" s="94"/>
      <c r="W16" s="84">
        <v>39.769820971867006</v>
      </c>
      <c r="X16" s="93">
        <v>383</v>
      </c>
      <c r="Y16" s="87">
        <v>50.65274151436031</v>
      </c>
      <c r="Z16" s="95"/>
      <c r="AA16" s="84">
        <v>49.34725848563969</v>
      </c>
      <c r="AB16" s="96">
        <v>275</v>
      </c>
      <c r="AC16" s="87">
        <v>52</v>
      </c>
      <c r="AD16" s="95"/>
      <c r="AE16" s="97">
        <v>48</v>
      </c>
    </row>
    <row r="17" spans="1:31" s="14" customFormat="1" ht="18.75" customHeight="1">
      <c r="A17" s="55" t="s">
        <v>62</v>
      </c>
      <c r="B17" s="83">
        <v>1276</v>
      </c>
      <c r="C17" s="84">
        <v>41.77115987460815</v>
      </c>
      <c r="D17" s="85"/>
      <c r="E17" s="84">
        <v>58.22884012539185</v>
      </c>
      <c r="F17" s="98">
        <v>831</v>
      </c>
      <c r="G17" s="87">
        <v>55.11432009626955</v>
      </c>
      <c r="H17" s="88"/>
      <c r="I17" s="99"/>
      <c r="J17" s="90"/>
      <c r="K17" s="87">
        <v>44.88567990373045</v>
      </c>
      <c r="L17" s="91">
        <v>81</v>
      </c>
      <c r="M17" s="87">
        <v>60.49382716049383</v>
      </c>
      <c r="N17" s="92"/>
      <c r="O17" s="84">
        <v>39.50617283950617</v>
      </c>
      <c r="P17" s="91">
        <v>192</v>
      </c>
      <c r="Q17" s="87">
        <v>56.77083333333333</v>
      </c>
      <c r="R17" s="90"/>
      <c r="S17" s="87">
        <v>43.22916666666667</v>
      </c>
      <c r="T17" s="93">
        <v>1247</v>
      </c>
      <c r="U17" s="87">
        <v>41.94065757818765</v>
      </c>
      <c r="V17" s="94"/>
      <c r="W17" s="84">
        <v>58.05934242181235</v>
      </c>
      <c r="X17" s="93">
        <v>760</v>
      </c>
      <c r="Y17" s="87">
        <v>39.868421052631575</v>
      </c>
      <c r="Z17" s="95"/>
      <c r="AA17" s="84">
        <v>60.131578947368425</v>
      </c>
      <c r="AB17" s="96">
        <v>550</v>
      </c>
      <c r="AC17" s="87">
        <v>40.90909090909091</v>
      </c>
      <c r="AD17" s="95"/>
      <c r="AE17" s="97">
        <v>59.09090909090909</v>
      </c>
    </row>
    <row r="18" spans="1:31" s="14" customFormat="1" ht="18.75" customHeight="1">
      <c r="A18" s="55" t="s">
        <v>29</v>
      </c>
      <c r="B18" s="83">
        <v>712</v>
      </c>
      <c r="C18" s="84">
        <v>52.3876404494382</v>
      </c>
      <c r="D18" s="85"/>
      <c r="E18" s="87">
        <v>47.6123595505618</v>
      </c>
      <c r="F18" s="86">
        <v>398</v>
      </c>
      <c r="G18" s="87">
        <v>71.35678391959799</v>
      </c>
      <c r="H18" s="88"/>
      <c r="I18" s="99"/>
      <c r="J18" s="90"/>
      <c r="K18" s="87">
        <v>28.643216080402013</v>
      </c>
      <c r="L18" s="91">
        <v>24</v>
      </c>
      <c r="M18" s="87">
        <v>50</v>
      </c>
      <c r="N18" s="92"/>
      <c r="O18" s="87">
        <v>50</v>
      </c>
      <c r="P18" s="91">
        <v>179</v>
      </c>
      <c r="Q18" s="87">
        <v>52.513966480446925</v>
      </c>
      <c r="R18" s="90"/>
      <c r="S18" s="87">
        <v>47.486033519553075</v>
      </c>
      <c r="T18" s="93">
        <v>708</v>
      </c>
      <c r="U18" s="87">
        <v>52.259887005649716</v>
      </c>
      <c r="V18" s="94"/>
      <c r="W18" s="84">
        <v>47.740112994350284</v>
      </c>
      <c r="X18" s="93">
        <v>317</v>
      </c>
      <c r="Y18" s="87">
        <v>40.694006309148264</v>
      </c>
      <c r="Z18" s="95"/>
      <c r="AA18" s="87">
        <v>59.305993690851736</v>
      </c>
      <c r="AB18" s="96">
        <v>238</v>
      </c>
      <c r="AC18" s="87">
        <v>47.47899159663865</v>
      </c>
      <c r="AD18" s="95"/>
      <c r="AE18" s="87">
        <v>52.52100840336135</v>
      </c>
    </row>
    <row r="19" spans="1:31" s="14" customFormat="1" ht="18.75" customHeight="1">
      <c r="A19" s="55" t="s">
        <v>63</v>
      </c>
      <c r="B19" s="83">
        <v>777</v>
      </c>
      <c r="C19" s="84">
        <v>49.549549549549546</v>
      </c>
      <c r="D19" s="85"/>
      <c r="E19" s="87">
        <v>50.450450450450454</v>
      </c>
      <c r="F19" s="86">
        <v>468</v>
      </c>
      <c r="G19" s="87">
        <v>67.52136752136752</v>
      </c>
      <c r="H19" s="88"/>
      <c r="I19" s="99"/>
      <c r="J19" s="90"/>
      <c r="K19" s="87">
        <v>32.47863247863248</v>
      </c>
      <c r="L19" s="91">
        <v>31</v>
      </c>
      <c r="M19" s="87">
        <v>48.38709677419355</v>
      </c>
      <c r="N19" s="92"/>
      <c r="O19" s="87">
        <v>51.61290322580645</v>
      </c>
      <c r="P19" s="91">
        <v>101</v>
      </c>
      <c r="Q19" s="87">
        <v>32.67326732673267</v>
      </c>
      <c r="R19" s="90"/>
      <c r="S19" s="87">
        <v>67.32673267326733</v>
      </c>
      <c r="T19" s="93">
        <v>762</v>
      </c>
      <c r="U19" s="87">
        <v>49.73753280839895</v>
      </c>
      <c r="V19" s="94"/>
      <c r="W19" s="84">
        <v>50.26246719160105</v>
      </c>
      <c r="X19" s="93">
        <v>355</v>
      </c>
      <c r="Y19" s="87">
        <v>37.18309859154929</v>
      </c>
      <c r="Z19" s="95"/>
      <c r="AA19" s="87">
        <v>62.81690140845071</v>
      </c>
      <c r="AB19" s="96">
        <v>253</v>
      </c>
      <c r="AC19" s="87">
        <v>43.083003952569165</v>
      </c>
      <c r="AD19" s="95"/>
      <c r="AE19" s="87">
        <v>56.916996047430835</v>
      </c>
    </row>
    <row r="20" spans="1:31" s="14" customFormat="1" ht="18.75" customHeight="1">
      <c r="A20" s="55" t="s">
        <v>30</v>
      </c>
      <c r="B20" s="83">
        <v>1332</v>
      </c>
      <c r="C20" s="84">
        <v>51.87687687687688</v>
      </c>
      <c r="D20" s="85"/>
      <c r="E20" s="87">
        <v>48.12312312312312</v>
      </c>
      <c r="F20" s="86">
        <v>508</v>
      </c>
      <c r="G20" s="87">
        <v>68.11023622047244</v>
      </c>
      <c r="H20" s="88"/>
      <c r="I20" s="99"/>
      <c r="J20" s="90"/>
      <c r="K20" s="87">
        <v>31.88976377952756</v>
      </c>
      <c r="L20" s="91">
        <v>50</v>
      </c>
      <c r="M20" s="87">
        <v>34</v>
      </c>
      <c r="N20" s="92"/>
      <c r="O20" s="87">
        <v>66</v>
      </c>
      <c r="P20" s="91">
        <v>240</v>
      </c>
      <c r="Q20" s="87">
        <v>77.5</v>
      </c>
      <c r="R20" s="90"/>
      <c r="S20" s="87">
        <v>22.5</v>
      </c>
      <c r="T20" s="93">
        <v>1314</v>
      </c>
      <c r="U20" s="87">
        <v>51.90258751902588</v>
      </c>
      <c r="V20" s="94"/>
      <c r="W20" s="84">
        <v>48.09741248097412</v>
      </c>
      <c r="X20" s="93">
        <v>708</v>
      </c>
      <c r="Y20" s="87">
        <v>43.644067796610166</v>
      </c>
      <c r="Z20" s="95"/>
      <c r="AA20" s="87">
        <v>56.355932203389834</v>
      </c>
      <c r="AB20" s="96">
        <v>388</v>
      </c>
      <c r="AC20" s="87">
        <v>56.18556701030928</v>
      </c>
      <c r="AD20" s="95"/>
      <c r="AE20" s="87">
        <v>43.81443298969072</v>
      </c>
    </row>
    <row r="21" spans="1:31" s="14" customFormat="1" ht="18.75" customHeight="1">
      <c r="A21" s="55" t="s">
        <v>31</v>
      </c>
      <c r="B21" s="83">
        <v>567</v>
      </c>
      <c r="C21" s="84">
        <v>48.500881834215164</v>
      </c>
      <c r="D21" s="85"/>
      <c r="E21" s="87">
        <v>51.499118165784836</v>
      </c>
      <c r="F21" s="86">
        <v>299</v>
      </c>
      <c r="G21" s="87">
        <v>50.836120401337794</v>
      </c>
      <c r="H21" s="88"/>
      <c r="I21" s="99"/>
      <c r="J21" s="90"/>
      <c r="K21" s="87">
        <v>49.163879598662206</v>
      </c>
      <c r="L21" s="91">
        <v>30</v>
      </c>
      <c r="M21" s="87">
        <v>30</v>
      </c>
      <c r="N21" s="92"/>
      <c r="O21" s="87">
        <v>70</v>
      </c>
      <c r="P21" s="91">
        <v>30</v>
      </c>
      <c r="Q21" s="87">
        <v>73.33333333333333</v>
      </c>
      <c r="R21" s="90"/>
      <c r="S21" s="87">
        <v>26.666666666666668</v>
      </c>
      <c r="T21" s="93">
        <v>538</v>
      </c>
      <c r="U21" s="87">
        <v>49.628252788104085</v>
      </c>
      <c r="V21" s="94"/>
      <c r="W21" s="84">
        <v>50.371747211895915</v>
      </c>
      <c r="X21" s="93">
        <v>293</v>
      </c>
      <c r="Y21" s="87">
        <v>39.24914675767918</v>
      </c>
      <c r="Z21" s="95"/>
      <c r="AA21" s="87">
        <v>60.75085324232082</v>
      </c>
      <c r="AB21" s="96">
        <v>238</v>
      </c>
      <c r="AC21" s="87">
        <v>42.43697478991597</v>
      </c>
      <c r="AD21" s="95"/>
      <c r="AE21" s="87">
        <v>57.56302521008403</v>
      </c>
    </row>
    <row r="22" spans="1:31" s="56" customFormat="1" ht="18.75" customHeight="1">
      <c r="A22" s="43" t="s">
        <v>57</v>
      </c>
      <c r="B22" s="83">
        <v>1541</v>
      </c>
      <c r="C22" s="84">
        <v>48.74118831822759</v>
      </c>
      <c r="D22" s="85"/>
      <c r="E22" s="100">
        <v>51.25881168177241</v>
      </c>
      <c r="F22" s="86">
        <v>522</v>
      </c>
      <c r="G22" s="87">
        <v>61.30268199233716</v>
      </c>
      <c r="H22" s="88"/>
      <c r="I22" s="86"/>
      <c r="J22" s="86"/>
      <c r="K22" s="87">
        <v>38.69731800766284</v>
      </c>
      <c r="L22" s="91">
        <v>41</v>
      </c>
      <c r="M22" s="100">
        <v>48.484848484848484</v>
      </c>
      <c r="N22" s="100"/>
      <c r="O22" s="100">
        <v>41.46341463414634</v>
      </c>
      <c r="P22" s="91">
        <v>287</v>
      </c>
      <c r="Q22" s="100">
        <v>71.0801393728223</v>
      </c>
      <c r="R22" s="100"/>
      <c r="S22" s="100">
        <v>28.9198606271777</v>
      </c>
      <c r="T22" s="93">
        <v>1510</v>
      </c>
      <c r="U22" s="100">
        <v>49.27152317880795</v>
      </c>
      <c r="V22" s="101"/>
      <c r="W22" s="84">
        <v>50.72847682119205</v>
      </c>
      <c r="X22" s="93">
        <v>946</v>
      </c>
      <c r="Y22" s="100">
        <v>46.30021141649049</v>
      </c>
      <c r="Z22" s="100"/>
      <c r="AA22" s="100">
        <v>53.69978858350951</v>
      </c>
      <c r="AB22" s="96">
        <v>588</v>
      </c>
      <c r="AC22" s="100">
        <v>49.31972789115646</v>
      </c>
      <c r="AD22" s="100"/>
      <c r="AE22" s="100">
        <v>50.68027210884354</v>
      </c>
    </row>
    <row r="23" spans="1:31" s="14" customFormat="1" ht="18.75" customHeight="1">
      <c r="A23" s="55" t="s">
        <v>32</v>
      </c>
      <c r="B23" s="83">
        <v>1164</v>
      </c>
      <c r="C23" s="84">
        <v>59.707903780068726</v>
      </c>
      <c r="D23" s="85"/>
      <c r="E23" s="87">
        <v>40.292096219931274</v>
      </c>
      <c r="F23" s="86">
        <v>597</v>
      </c>
      <c r="G23" s="87">
        <v>71.35678391959799</v>
      </c>
      <c r="H23" s="88"/>
      <c r="I23" s="99"/>
      <c r="J23" s="90"/>
      <c r="K23" s="87">
        <v>28.643216080402013</v>
      </c>
      <c r="L23" s="91">
        <v>42</v>
      </c>
      <c r="M23" s="87">
        <v>52.38095238095239</v>
      </c>
      <c r="N23" s="92"/>
      <c r="O23" s="87">
        <v>47.61904761904761</v>
      </c>
      <c r="P23" s="91">
        <v>119</v>
      </c>
      <c r="Q23" s="87">
        <v>72.26890756302521</v>
      </c>
      <c r="R23" s="90"/>
      <c r="S23" s="87">
        <v>27.73109243697479</v>
      </c>
      <c r="T23" s="93">
        <v>1151</v>
      </c>
      <c r="U23" s="87">
        <v>60.12163336229366</v>
      </c>
      <c r="V23" s="94"/>
      <c r="W23" s="84">
        <v>39.87836663770634</v>
      </c>
      <c r="X23" s="93">
        <v>594</v>
      </c>
      <c r="Y23" s="87">
        <v>48.821548821548824</v>
      </c>
      <c r="Z23" s="95"/>
      <c r="AA23" s="87">
        <v>51.178451178451176</v>
      </c>
      <c r="AB23" s="96">
        <v>378</v>
      </c>
      <c r="AC23" s="87">
        <v>53.43915343915344</v>
      </c>
      <c r="AD23" s="95"/>
      <c r="AE23" s="87">
        <v>46.56084656084656</v>
      </c>
    </row>
    <row r="24" spans="1:31" s="14" customFormat="1" ht="18.75" customHeight="1">
      <c r="A24" s="55" t="s">
        <v>33</v>
      </c>
      <c r="B24" s="83">
        <v>800</v>
      </c>
      <c r="C24" s="84">
        <v>54.625</v>
      </c>
      <c r="D24" s="85"/>
      <c r="E24" s="87">
        <v>45.375</v>
      </c>
      <c r="F24" s="86">
        <v>532</v>
      </c>
      <c r="G24" s="87">
        <v>66.54135338345864</v>
      </c>
      <c r="H24" s="88"/>
      <c r="I24" s="99"/>
      <c r="J24" s="90"/>
      <c r="K24" s="87">
        <v>33.45864661654135</v>
      </c>
      <c r="L24" s="91">
        <v>48</v>
      </c>
      <c r="M24" s="87">
        <v>83.33333333333334</v>
      </c>
      <c r="N24" s="92"/>
      <c r="O24" s="87">
        <v>16.666666666666664</v>
      </c>
      <c r="P24" s="91">
        <v>207</v>
      </c>
      <c r="Q24" s="87">
        <v>74.39613526570048</v>
      </c>
      <c r="R24" s="90"/>
      <c r="S24" s="87">
        <v>25.60386473429952</v>
      </c>
      <c r="T24" s="93">
        <v>786</v>
      </c>
      <c r="U24" s="87">
        <v>54.83460559796438</v>
      </c>
      <c r="V24" s="94"/>
      <c r="W24" s="84">
        <v>45.16539440203562</v>
      </c>
      <c r="X24" s="93">
        <v>389</v>
      </c>
      <c r="Y24" s="87">
        <v>39.84575835475579</v>
      </c>
      <c r="Z24" s="95"/>
      <c r="AA24" s="87">
        <v>60.15424164524421</v>
      </c>
      <c r="AB24" s="96">
        <v>319</v>
      </c>
      <c r="AC24" s="87">
        <v>39.49843260188087</v>
      </c>
      <c r="AD24" s="95"/>
      <c r="AE24" s="87">
        <v>60.50156739811913</v>
      </c>
    </row>
    <row r="25" spans="1:31" s="14" customFormat="1" ht="18.75" customHeight="1">
      <c r="A25" s="55" t="s">
        <v>34</v>
      </c>
      <c r="B25" s="83">
        <v>926</v>
      </c>
      <c r="C25" s="84">
        <v>48.704103671706264</v>
      </c>
      <c r="D25" s="85"/>
      <c r="E25" s="87">
        <v>51.295896328293736</v>
      </c>
      <c r="F25" s="86">
        <v>400</v>
      </c>
      <c r="G25" s="87">
        <v>65.75</v>
      </c>
      <c r="H25" s="88"/>
      <c r="I25" s="99"/>
      <c r="J25" s="90"/>
      <c r="K25" s="87">
        <v>34.25</v>
      </c>
      <c r="L25" s="91">
        <v>69</v>
      </c>
      <c r="M25" s="87">
        <v>73.91304347826087</v>
      </c>
      <c r="N25" s="92"/>
      <c r="O25" s="87">
        <v>26.08695652173913</v>
      </c>
      <c r="P25" s="91">
        <v>248</v>
      </c>
      <c r="Q25" s="87">
        <v>89.51612903225806</v>
      </c>
      <c r="R25" s="90"/>
      <c r="S25" s="87">
        <v>10.483870967741936</v>
      </c>
      <c r="T25" s="93">
        <v>907</v>
      </c>
      <c r="U25" s="87">
        <v>48.401323042998904</v>
      </c>
      <c r="V25" s="94"/>
      <c r="W25" s="84">
        <v>51.598676957001096</v>
      </c>
      <c r="X25" s="93">
        <v>482</v>
      </c>
      <c r="Y25" s="87">
        <v>38.38174273858921</v>
      </c>
      <c r="Z25" s="95"/>
      <c r="AA25" s="87">
        <v>61.61825726141079</v>
      </c>
      <c r="AB25" s="96">
        <v>329</v>
      </c>
      <c r="AC25" s="87">
        <v>42.85714285714286</v>
      </c>
      <c r="AD25" s="95"/>
      <c r="AE25" s="87">
        <v>57.14285714285714</v>
      </c>
    </row>
    <row r="26" spans="1:31" s="14" customFormat="1" ht="18.75" customHeight="1">
      <c r="A26" s="55" t="s">
        <v>35</v>
      </c>
      <c r="B26" s="83">
        <v>1080</v>
      </c>
      <c r="C26" s="84">
        <v>52.31481481481482</v>
      </c>
      <c r="D26" s="85"/>
      <c r="E26" s="87">
        <v>47.68518518518518</v>
      </c>
      <c r="F26" s="86">
        <v>395</v>
      </c>
      <c r="G26" s="87">
        <v>73.67088607594937</v>
      </c>
      <c r="H26" s="88"/>
      <c r="I26" s="99"/>
      <c r="J26" s="90"/>
      <c r="K26" s="87">
        <v>26.329113924050635</v>
      </c>
      <c r="L26" s="91">
        <v>29</v>
      </c>
      <c r="M26" s="87">
        <v>51.724137931034484</v>
      </c>
      <c r="N26" s="92"/>
      <c r="O26" s="87">
        <v>48.275862068965516</v>
      </c>
      <c r="P26" s="91">
        <v>166</v>
      </c>
      <c r="Q26" s="87">
        <v>60.24096385542169</v>
      </c>
      <c r="R26" s="90"/>
      <c r="S26" s="87">
        <v>39.75903614457831</v>
      </c>
      <c r="T26" s="93">
        <v>1068</v>
      </c>
      <c r="U26" s="87">
        <v>52.340823970037455</v>
      </c>
      <c r="V26" s="94"/>
      <c r="W26" s="84">
        <v>47.659176029962545</v>
      </c>
      <c r="X26" s="93">
        <v>617</v>
      </c>
      <c r="Y26" s="87">
        <v>44.73257698541329</v>
      </c>
      <c r="Z26" s="95"/>
      <c r="AA26" s="87">
        <v>55.26742301458671</v>
      </c>
      <c r="AB26" s="96">
        <v>257</v>
      </c>
      <c r="AC26" s="87">
        <v>56.03112840466926</v>
      </c>
      <c r="AD26" s="95"/>
      <c r="AE26" s="87">
        <v>43.96887159533074</v>
      </c>
    </row>
    <row r="27" spans="1:31" s="14" customFormat="1" ht="18.75" customHeight="1">
      <c r="A27" s="55" t="s">
        <v>36</v>
      </c>
      <c r="B27" s="83">
        <v>1090</v>
      </c>
      <c r="C27" s="84">
        <v>53.211009174311926</v>
      </c>
      <c r="D27" s="85"/>
      <c r="E27" s="87">
        <v>46.788990825688074</v>
      </c>
      <c r="F27" s="86">
        <v>445</v>
      </c>
      <c r="G27" s="87">
        <v>63.146067415730336</v>
      </c>
      <c r="H27" s="88"/>
      <c r="I27" s="99"/>
      <c r="J27" s="90"/>
      <c r="K27" s="87">
        <v>36.853932584269664</v>
      </c>
      <c r="L27" s="91">
        <v>60</v>
      </c>
      <c r="M27" s="87">
        <v>83.33333333333334</v>
      </c>
      <c r="N27" s="92"/>
      <c r="O27" s="87">
        <v>16.666666666666664</v>
      </c>
      <c r="P27" s="91">
        <v>180</v>
      </c>
      <c r="Q27" s="87">
        <v>78.88888888888889</v>
      </c>
      <c r="R27" s="90"/>
      <c r="S27" s="87">
        <v>21.11111111111111</v>
      </c>
      <c r="T27" s="93">
        <v>1059</v>
      </c>
      <c r="U27" s="87">
        <v>53.446647780925396</v>
      </c>
      <c r="V27" s="94"/>
      <c r="W27" s="84">
        <v>46.553352219074604</v>
      </c>
      <c r="X27" s="93">
        <v>562</v>
      </c>
      <c r="Y27" s="87">
        <v>47.50889679715302</v>
      </c>
      <c r="Z27" s="95"/>
      <c r="AA27" s="87">
        <v>52.49110320284698</v>
      </c>
      <c r="AB27" s="96">
        <v>423</v>
      </c>
      <c r="AC27" s="87">
        <v>49.88179669030733</v>
      </c>
      <c r="AD27" s="95"/>
      <c r="AE27" s="87">
        <v>50.11820330969267</v>
      </c>
    </row>
    <row r="28" spans="1:31" s="14" customFormat="1" ht="18.75" customHeight="1">
      <c r="A28" s="43" t="s">
        <v>58</v>
      </c>
      <c r="B28" s="83">
        <v>1577</v>
      </c>
      <c r="C28" s="84">
        <v>44.134432466708944</v>
      </c>
      <c r="D28" s="85"/>
      <c r="E28" s="87">
        <v>55.865567533291056</v>
      </c>
      <c r="F28" s="86">
        <v>683</v>
      </c>
      <c r="G28" s="87">
        <v>67.7891654465593</v>
      </c>
      <c r="H28" s="88"/>
      <c r="I28" s="99"/>
      <c r="J28" s="90"/>
      <c r="K28" s="87">
        <v>32.210834553440705</v>
      </c>
      <c r="L28" s="91">
        <v>33</v>
      </c>
      <c r="M28" s="87">
        <v>51.515151515151516</v>
      </c>
      <c r="N28" s="92"/>
      <c r="O28" s="87">
        <v>48.484848484848484</v>
      </c>
      <c r="P28" s="91">
        <v>201</v>
      </c>
      <c r="Q28" s="87">
        <v>62.18905472636816</v>
      </c>
      <c r="R28" s="90"/>
      <c r="S28" s="87">
        <v>37.81094527363184</v>
      </c>
      <c r="T28" s="93">
        <v>1536</v>
      </c>
      <c r="U28" s="87">
        <v>44.3359375</v>
      </c>
      <c r="V28" s="94"/>
      <c r="W28" s="84">
        <v>55.6640625</v>
      </c>
      <c r="X28" s="93">
        <v>830</v>
      </c>
      <c r="Y28" s="87">
        <v>35.42168674698796</v>
      </c>
      <c r="Z28" s="95"/>
      <c r="AA28" s="87">
        <v>64.57831325301204</v>
      </c>
      <c r="AB28" s="96">
        <v>474</v>
      </c>
      <c r="AC28" s="87">
        <v>47.46835443037975</v>
      </c>
      <c r="AD28" s="95"/>
      <c r="AE28" s="87">
        <v>52.53164556962025</v>
      </c>
    </row>
    <row r="29" spans="1:31" s="14" customFormat="1" ht="18.75" customHeight="1">
      <c r="A29" s="55" t="s">
        <v>37</v>
      </c>
      <c r="B29" s="83">
        <v>998</v>
      </c>
      <c r="C29" s="84">
        <v>64.62925851703406</v>
      </c>
      <c r="D29" s="85"/>
      <c r="E29" s="87">
        <v>35.37074148296593</v>
      </c>
      <c r="F29" s="86">
        <v>736</v>
      </c>
      <c r="G29" s="87">
        <v>75.95108695652173</v>
      </c>
      <c r="H29" s="88"/>
      <c r="I29" s="99"/>
      <c r="J29" s="90"/>
      <c r="K29" s="87">
        <v>24.04891304347826</v>
      </c>
      <c r="L29" s="91">
        <v>119</v>
      </c>
      <c r="M29" s="87">
        <v>94.95798319327731</v>
      </c>
      <c r="N29" s="92"/>
      <c r="O29" s="87">
        <v>5.042016806722689</v>
      </c>
      <c r="P29" s="91">
        <v>194</v>
      </c>
      <c r="Q29" s="87">
        <v>66.49484536082474</v>
      </c>
      <c r="R29" s="90"/>
      <c r="S29" s="87">
        <v>33.50515463917525</v>
      </c>
      <c r="T29" s="93">
        <v>970</v>
      </c>
      <c r="U29" s="87">
        <v>65.97938144329896</v>
      </c>
      <c r="V29" s="94"/>
      <c r="W29" s="84">
        <v>34.02061855670103</v>
      </c>
      <c r="X29" s="93">
        <v>301</v>
      </c>
      <c r="Y29" s="87">
        <v>44.18604651162791</v>
      </c>
      <c r="Z29" s="95"/>
      <c r="AA29" s="87">
        <v>55.81395348837209</v>
      </c>
      <c r="AB29" s="96">
        <v>245</v>
      </c>
      <c r="AC29" s="87">
        <v>45.30612244897959</v>
      </c>
      <c r="AD29" s="95"/>
      <c r="AE29" s="87">
        <v>54.69387755102041</v>
      </c>
    </row>
    <row r="30" spans="1:31" s="14" customFormat="1" ht="18.75" customHeight="1">
      <c r="A30" s="55" t="s">
        <v>38</v>
      </c>
      <c r="B30" s="83">
        <v>1963</v>
      </c>
      <c r="C30" s="84">
        <v>49.77075904228222</v>
      </c>
      <c r="D30" s="85"/>
      <c r="E30" s="87">
        <v>50.22924095771778</v>
      </c>
      <c r="F30" s="86">
        <v>953</v>
      </c>
      <c r="G30" s="87">
        <v>59.07660020986359</v>
      </c>
      <c r="H30" s="88"/>
      <c r="I30" s="99"/>
      <c r="J30" s="90"/>
      <c r="K30" s="87">
        <v>40.92339979013641</v>
      </c>
      <c r="L30" s="91">
        <v>132</v>
      </c>
      <c r="M30" s="87">
        <v>46.21212121212122</v>
      </c>
      <c r="N30" s="92"/>
      <c r="O30" s="87">
        <v>53.78787878787878</v>
      </c>
      <c r="P30" s="91">
        <v>451</v>
      </c>
      <c r="Q30" s="87">
        <v>58.75831485587583</v>
      </c>
      <c r="R30" s="90"/>
      <c r="S30" s="87">
        <v>41.24168514412417</v>
      </c>
      <c r="T30" s="93">
        <v>1944</v>
      </c>
      <c r="U30" s="87">
        <v>49.84567901234568</v>
      </c>
      <c r="V30" s="94"/>
      <c r="W30" s="84">
        <v>50.15432098765432</v>
      </c>
      <c r="X30" s="93">
        <v>881</v>
      </c>
      <c r="Y30" s="87">
        <v>45.062429057888764</v>
      </c>
      <c r="Z30" s="95"/>
      <c r="AA30" s="87">
        <v>54.937570942111236</v>
      </c>
      <c r="AB30" s="96">
        <v>642</v>
      </c>
      <c r="AC30" s="87">
        <v>46.26168224299065</v>
      </c>
      <c r="AD30" s="95"/>
      <c r="AE30" s="87">
        <v>53.73831775700935</v>
      </c>
    </row>
    <row r="31" spans="1:31" s="14" customFormat="1" ht="18.75" customHeight="1">
      <c r="A31" s="55" t="s">
        <v>39</v>
      </c>
      <c r="B31" s="83">
        <v>490</v>
      </c>
      <c r="C31" s="84">
        <v>60.40816326530612</v>
      </c>
      <c r="D31" s="85"/>
      <c r="E31" s="87">
        <v>39.59183673469388</v>
      </c>
      <c r="F31" s="86">
        <v>220</v>
      </c>
      <c r="G31" s="87">
        <v>69.54545454545455</v>
      </c>
      <c r="H31" s="88"/>
      <c r="I31" s="99"/>
      <c r="J31" s="90"/>
      <c r="K31" s="87">
        <v>30.454545454545457</v>
      </c>
      <c r="L31" s="91">
        <v>76</v>
      </c>
      <c r="M31" s="87">
        <v>90.78947368421052</v>
      </c>
      <c r="N31" s="92"/>
      <c r="O31" s="87">
        <v>9.210526315789473</v>
      </c>
      <c r="P31" s="91">
        <v>48</v>
      </c>
      <c r="Q31" s="87">
        <v>85.41666666666667</v>
      </c>
      <c r="R31" s="90"/>
      <c r="S31" s="87">
        <v>14.583333333333334</v>
      </c>
      <c r="T31" s="93">
        <v>481</v>
      </c>
      <c r="U31" s="87">
        <v>60.91476091476091</v>
      </c>
      <c r="V31" s="94"/>
      <c r="W31" s="84">
        <v>39.08523908523909</v>
      </c>
      <c r="X31" s="93">
        <v>276</v>
      </c>
      <c r="Y31" s="87">
        <v>53.98550724637681</v>
      </c>
      <c r="Z31" s="95"/>
      <c r="AA31" s="87">
        <v>46.01449275362319</v>
      </c>
      <c r="AB31" s="96">
        <v>178</v>
      </c>
      <c r="AC31" s="87">
        <v>58.98876404494382</v>
      </c>
      <c r="AD31" s="95"/>
      <c r="AE31" s="87">
        <v>41.01123595505618</v>
      </c>
    </row>
    <row r="32" spans="1:31" ht="15.75">
      <c r="A32" s="55" t="s">
        <v>64</v>
      </c>
      <c r="B32" s="83">
        <v>673</v>
      </c>
      <c r="C32" s="84">
        <v>60.178306092124814</v>
      </c>
      <c r="D32" s="85"/>
      <c r="E32" s="87">
        <v>39.821693907875186</v>
      </c>
      <c r="F32" s="86">
        <v>412</v>
      </c>
      <c r="G32" s="87">
        <v>75</v>
      </c>
      <c r="H32" s="88"/>
      <c r="I32" s="99"/>
      <c r="J32" s="90"/>
      <c r="K32" s="87">
        <v>25</v>
      </c>
      <c r="L32" s="91">
        <v>12</v>
      </c>
      <c r="M32" s="87">
        <v>41.666666666666664</v>
      </c>
      <c r="N32" s="92"/>
      <c r="O32" s="87">
        <v>58.333333333333336</v>
      </c>
      <c r="P32" s="91">
        <v>277</v>
      </c>
      <c r="Q32" s="87">
        <v>87.36462093862816</v>
      </c>
      <c r="R32" s="90"/>
      <c r="S32" s="87">
        <v>12.63537906137184</v>
      </c>
      <c r="T32" s="93">
        <v>673</v>
      </c>
      <c r="U32" s="87">
        <v>60.178306092124814</v>
      </c>
      <c r="V32" s="94"/>
      <c r="W32" s="84">
        <v>39.821693907875186</v>
      </c>
      <c r="X32" s="93">
        <v>298</v>
      </c>
      <c r="Y32" s="87">
        <v>46.308724832214764</v>
      </c>
      <c r="Z32" s="95"/>
      <c r="AA32" s="87">
        <v>53.691275167785236</v>
      </c>
      <c r="AB32" s="96">
        <v>229</v>
      </c>
      <c r="AC32" s="87">
        <v>48.90829694323144</v>
      </c>
      <c r="AD32" s="95"/>
      <c r="AE32" s="87">
        <v>51.09170305676856</v>
      </c>
    </row>
    <row r="33" spans="1:31" ht="15.75">
      <c r="A33" s="55" t="s">
        <v>40</v>
      </c>
      <c r="B33" s="83">
        <v>1436</v>
      </c>
      <c r="C33" s="84">
        <v>49.44289693593315</v>
      </c>
      <c r="D33" s="85"/>
      <c r="E33" s="87">
        <v>50.55710306406685</v>
      </c>
      <c r="F33" s="86">
        <v>623</v>
      </c>
      <c r="G33" s="87">
        <v>63.72391653290529</v>
      </c>
      <c r="H33" s="88"/>
      <c r="I33" s="99"/>
      <c r="J33" s="90"/>
      <c r="K33" s="87">
        <v>36.27608346709471</v>
      </c>
      <c r="L33" s="91">
        <v>106</v>
      </c>
      <c r="M33" s="87">
        <v>76.41509433962264</v>
      </c>
      <c r="N33" s="92"/>
      <c r="O33" s="87">
        <v>23.58490566037736</v>
      </c>
      <c r="P33" s="91">
        <v>137</v>
      </c>
      <c r="Q33" s="87">
        <v>62.04379562043796</v>
      </c>
      <c r="R33" s="90"/>
      <c r="S33" s="87">
        <v>37.95620437956204</v>
      </c>
      <c r="T33" s="93">
        <v>1418</v>
      </c>
      <c r="U33" s="87">
        <v>49.4358251057828</v>
      </c>
      <c r="V33" s="94"/>
      <c r="W33" s="84">
        <v>50.5641748942172</v>
      </c>
      <c r="X33" s="93">
        <v>866</v>
      </c>
      <c r="Y33" s="87">
        <v>40.99307159353349</v>
      </c>
      <c r="Z33" s="95"/>
      <c r="AA33" s="87">
        <v>59.00692840646651</v>
      </c>
      <c r="AB33" s="96">
        <v>609</v>
      </c>
      <c r="AC33" s="87">
        <v>45.1559934318555</v>
      </c>
      <c r="AD33" s="95"/>
      <c r="AE33" s="87">
        <v>54.8440065681445</v>
      </c>
    </row>
    <row r="35" spans="1:16" ht="4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3" ht="54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</sheetData>
  <sheetProtection/>
  <mergeCells count="12">
    <mergeCell ref="T4:W4"/>
    <mergeCell ref="P4:S4"/>
    <mergeCell ref="A2:AE2"/>
    <mergeCell ref="L4:O4"/>
    <mergeCell ref="B4:E4"/>
    <mergeCell ref="F4:K4"/>
    <mergeCell ref="A36:M36"/>
    <mergeCell ref="A1:AE1"/>
    <mergeCell ref="A4:A5"/>
    <mergeCell ref="AB4:AE4"/>
    <mergeCell ref="X4:AA4"/>
    <mergeCell ref="A35:P35"/>
  </mergeCells>
  <printOptions horizontalCentered="1"/>
  <pageMargins left="0" right="0" top="0.5511811023622047" bottom="0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2018-05-10T11:55:55Z</dcterms:modified>
  <cp:category/>
  <cp:version/>
  <cp:contentType/>
  <cp:contentStatus/>
</cp:coreProperties>
</file>