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'3'!$A$1:$AE$27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<sst xmlns="http://schemas.openxmlformats.org/spreadsheetml/2006/main" count="85" uniqueCount="58">
  <si>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</si>
  <si>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</si>
  <si>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</si>
  <si>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</si>
  <si>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</si>
  <si>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</si>
  <si>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</si>
  <si>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</si>
  <si>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</si>
  <si>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</si>
  <si>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</si>
  <si>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</si>
  <si>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</si>
  <si>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</si>
  <si>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Проходили професійне навчання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</si>
  <si>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</si>
  <si>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</si>
  <si>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</si>
  <si>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Запорізька область</t>
  </si>
  <si>
    <t>Запорізький МЦЗ</t>
  </si>
  <si>
    <t>Мали стат жінки</t>
  </si>
  <si>
    <t>Прац жінки все</t>
  </si>
  <si>
    <t>прац жінки облік</t>
  </si>
  <si>
    <t>прац жінки безр</t>
  </si>
  <si>
    <t>Профнав жінки</t>
  </si>
  <si>
    <t>ГР+ТР жінки</t>
  </si>
  <si>
    <t>Профор жінки</t>
  </si>
  <si>
    <t>Статус КЗП жінки</t>
  </si>
  <si>
    <t>Отрим жінки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</si>
  <si>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</si>
  <si>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</si>
  <si>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Мали статус безробітного</t>
  </si>
  <si>
    <t xml:space="preserve">           з них, отримували допомогу по безробіттю</t>
  </si>
  <si>
    <t>осіб</t>
  </si>
  <si>
    <t xml:space="preserve">                                                        (за статтю)                                             (осіб)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</si>
  <si>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</si>
  <si>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</si>
  <si>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</si>
  <si>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</si>
  <si>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</si>
  <si>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</si>
  <si>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</si>
  <si>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</si>
  <si>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</si>
  <si>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Чисельність безробітних, що отримали профорієнтаційні послуги</t>
  </si>
  <si>
    <t>Більмацька філія</t>
  </si>
  <si>
    <t>Запорізька філія</t>
  </si>
  <si>
    <t>Веселівська філія</t>
  </si>
  <si>
    <t>Гуляйпільська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</si>
  <si>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</si>
  <si>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</si>
  <si>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</si>
  <si>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</si>
  <si>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</si>
  <si>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</si>
  <si>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Надання послуг Запорізькою обласною службою зайнятості зареєстрованим безробітним та іншим категоріям громадян у  2019 році</t>
  </si>
  <si>
    <t>Станом на 1 січня 2020 року:</t>
  </si>
  <si>
    <t>Надання послуг Запорізькою обласною службою зайнятості у  2019 році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</si>
</sst>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#,##0.0"/>
    <numFmt numFmtId="198" formatCode="0.0"/>
    <numFmt numFmtId="199" formatCode="dd\.mm\.yyyy"/>
    <numFmt numFmtId="200" formatCode="##0"/>
    <numFmt numFmtId="201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 Cyr"/>
      <family val="1"/>
    </font>
    <font>
      <b/>
      <sz val="16"/>
      <name val="Times New Roman Cyr"/>
      <family val="0"/>
    </font>
    <font>
      <b/>
      <sz val="13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i/>
      <sz val="12"/>
      <color theme="1"/>
      <name val="Calibri"/>
      <family val="2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200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9" fontId="28" fillId="0" borderId="0" applyFont="0" applyFill="0" applyBorder="0" applyProtection="0">
      <alignment/>
    </xf>
    <xf numFmtId="199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97" fontId="52" fillId="50" borderId="3" xfId="506" applyNumberFormat="1" applyFont="1" applyFill="1" applyBorder="1" applyAlignment="1">
      <alignment horizontal="center" vertical="center" wrapText="1"/>
      <protection/>
    </xf>
    <xf numFmtId="197" fontId="51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4" fillId="0" borderId="3" xfId="503" applyNumberFormat="1" applyFont="1" applyFill="1" applyBorder="1" applyAlignment="1" applyProtection="1">
      <alignment horizontal="center" vertical="center"/>
      <protection locked="0"/>
    </xf>
    <xf numFmtId="1" fontId="54" fillId="0" borderId="3" xfId="503" applyNumberFormat="1" applyFont="1" applyFill="1" applyBorder="1" applyAlignment="1" applyProtection="1">
      <alignment horizontal="center" vertical="center"/>
      <protection locked="0"/>
    </xf>
    <xf numFmtId="1" fontId="55" fillId="0" borderId="3" xfId="503" applyNumberFormat="1" applyFont="1" applyFill="1" applyBorder="1" applyAlignment="1" applyProtection="1">
      <alignment horizontal="center" vertical="center"/>
      <protection/>
    </xf>
    <xf numFmtId="3" fontId="55" fillId="0" borderId="3" xfId="503" applyNumberFormat="1" applyFont="1" applyFill="1" applyBorder="1" applyAlignment="1" applyProtection="1">
      <alignment horizontal="center" vertical="center"/>
      <protection/>
    </xf>
    <xf numFmtId="1" fontId="55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6" fillId="0" borderId="0" xfId="507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31" fillId="0" borderId="0" xfId="503" applyNumberFormat="1" applyFont="1" applyFill="1" applyBorder="1" applyAlignment="1" applyProtection="1">
      <alignment horizontal="center"/>
      <protection locked="0"/>
    </xf>
    <xf numFmtId="1" fontId="54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06" applyFont="1" applyFill="1">
      <alignment/>
      <protection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98" fontId="56" fillId="0" borderId="3" xfId="503" applyNumberFormat="1" applyFont="1" applyFill="1" applyBorder="1" applyAlignment="1" applyProtection="1">
      <alignment horizontal="center" vertical="center"/>
      <protection locked="0"/>
    </xf>
    <xf numFmtId="198" fontId="22" fillId="0" borderId="0" xfId="503" applyNumberFormat="1" applyFont="1" applyFill="1" applyBorder="1" applyAlignment="1" applyProtection="1">
      <alignment horizontal="center" vertical="center"/>
      <protection locked="0"/>
    </xf>
    <xf numFmtId="197" fontId="56" fillId="0" borderId="3" xfId="503" applyNumberFormat="1" applyFont="1" applyFill="1" applyBorder="1" applyAlignment="1" applyProtection="1">
      <alignment horizontal="center" vertical="center"/>
      <protection/>
    </xf>
    <xf numFmtId="1" fontId="30" fillId="0" borderId="3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97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6" fillId="0" borderId="3" xfId="505" applyNumberFormat="1" applyFont="1" applyFill="1" applyBorder="1" applyAlignment="1" applyProtection="1">
      <alignment horizontal="center" vertical="center"/>
      <protection locked="0"/>
    </xf>
    <xf numFmtId="197" fontId="56" fillId="51" borderId="3" xfId="505" applyNumberFormat="1" applyFont="1" applyFill="1" applyBorder="1" applyAlignment="1" applyProtection="1">
      <alignment horizontal="center" vertical="center"/>
      <protection locked="0"/>
    </xf>
    <xf numFmtId="1" fontId="57" fillId="51" borderId="0" xfId="503" applyNumberFormat="1" applyFont="1" applyFill="1" applyBorder="1" applyAlignment="1" applyProtection="1">
      <alignment horizontal="center" vertical="center"/>
      <protection locked="0"/>
    </xf>
    <xf numFmtId="3" fontId="56" fillId="0" borderId="3" xfId="503" applyNumberFormat="1" applyFont="1" applyFill="1" applyBorder="1" applyAlignment="1" applyProtection="1">
      <alignment horizontal="center" vertical="center"/>
      <protection/>
    </xf>
    <xf numFmtId="1" fontId="56" fillId="0" borderId="3" xfId="0" applyNumberFormat="1" applyFont="1" applyFill="1" applyBorder="1" applyAlignment="1" applyProtection="1">
      <alignment horizontal="center" vertical="center"/>
      <protection locked="0"/>
    </xf>
    <xf numFmtId="198" fontId="56" fillId="0" borderId="3" xfId="0" applyNumberFormat="1" applyFont="1" applyFill="1" applyBorder="1" applyAlignment="1" applyProtection="1">
      <alignment horizontal="center" vertical="center"/>
      <protection locked="0"/>
    </xf>
    <xf numFmtId="198" fontId="56" fillId="0" borderId="3" xfId="0" applyNumberFormat="1" applyFont="1" applyFill="1" applyBorder="1" applyAlignment="1">
      <alignment horizontal="center" vertical="center"/>
    </xf>
    <xf numFmtId="198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9" fillId="0" borderId="3" xfId="508" applyNumberFormat="1" applyFont="1" applyFill="1" applyBorder="1" applyAlignment="1">
      <alignment horizontal="center" vertical="center"/>
      <protection/>
    </xf>
    <xf numFmtId="3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58" fillId="0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22" fillId="0" borderId="3" xfId="505" applyFont="1" applyFill="1" applyBorder="1" applyAlignment="1" applyProtection="1">
      <alignment horizontal="center" vertical="center"/>
      <protection locked="0"/>
    </xf>
    <xf numFmtId="0" fontId="75" fillId="0" borderId="3" xfId="0" applyFont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2" fontId="30" fillId="0" borderId="3" xfId="0" applyNumberFormat="1" applyFont="1" applyFill="1" applyBorder="1" applyAlignment="1">
      <alignment horizontal="left" vertical="center"/>
    </xf>
    <xf numFmtId="1" fontId="60" fillId="0" borderId="3" xfId="505" applyNumberFormat="1" applyFont="1" applyFill="1" applyBorder="1" applyAlignment="1" applyProtection="1">
      <alignment horizontal="left" vertical="center"/>
      <protection locked="0"/>
    </xf>
    <xf numFmtId="3" fontId="61" fillId="0" borderId="3" xfId="508" applyNumberFormat="1" applyFont="1" applyFill="1" applyBorder="1" applyAlignment="1">
      <alignment horizontal="center" vertical="center"/>
      <protection/>
    </xf>
    <xf numFmtId="198" fontId="56" fillId="0" borderId="3" xfId="504" applyNumberFormat="1" applyFont="1" applyFill="1" applyBorder="1" applyAlignment="1" applyProtection="1">
      <alignment horizontal="center" vertical="center"/>
      <protection locked="0"/>
    </xf>
    <xf numFmtId="3" fontId="30" fillId="0" borderId="3" xfId="0" applyNumberFormat="1" applyFont="1" applyFill="1" applyBorder="1" applyAlignment="1">
      <alignment horizontal="center" vertical="center"/>
    </xf>
    <xf numFmtId="198" fontId="62" fillId="0" borderId="3" xfId="503" applyNumberFormat="1" applyFont="1" applyFill="1" applyBorder="1" applyAlignment="1" applyProtection="1">
      <alignment horizontal="center" vertical="center"/>
      <protection locked="0"/>
    </xf>
    <xf numFmtId="197" fontId="62" fillId="0" borderId="3" xfId="503" applyNumberFormat="1" applyFont="1" applyFill="1" applyBorder="1" applyAlignment="1" applyProtection="1">
      <alignment horizontal="center" vertical="center"/>
      <protection/>
    </xf>
    <xf numFmtId="198" fontId="62" fillId="0" borderId="3" xfId="504" applyNumberFormat="1" applyFont="1" applyFill="1" applyBorder="1" applyAlignment="1" applyProtection="1">
      <alignment horizontal="center" vertical="center"/>
      <protection locked="0"/>
    </xf>
    <xf numFmtId="198" fontId="62" fillId="0" borderId="3" xfId="0" applyNumberFormat="1" applyFont="1" applyFill="1" applyBorder="1" applyAlignment="1" applyProtection="1">
      <alignment horizontal="center" vertical="center"/>
      <protection locked="0"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32" fillId="0" borderId="0" xfId="503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3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left" wrapText="1" shrinkToFit="1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 9 2" xfId="504"/>
    <cellStyle name="Обычный_06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4">
      <selection activeCell="B15" sqref="B15"/>
    </sheetView>
  </sheetViews>
  <sheetFormatPr defaultColWidth="0" defaultRowHeight="15"/>
  <cols>
    <col min="1" max="1" width="57.140625" style="15" customWidth="1"/>
    <col min="2" max="2" width="16.7109375" style="15" customWidth="1"/>
    <col min="3" max="3" width="17.8515625" style="32" customWidth="1"/>
    <col min="4" max="4" width="14.00390625" style="32" customWidth="1"/>
    <col min="5" max="5" width="14.7109375" style="32" customWidth="1"/>
    <col min="6" max="6" width="12.421875" style="32" customWidth="1"/>
    <col min="7" max="7" width="11.28125" style="15" bestFit="1" customWidth="1"/>
    <col min="8" max="254" width="9.140625" style="15" customWidth="1"/>
    <col min="255" max="255" width="54.28125" style="15" customWidth="1"/>
    <col min="256" max="16384" width="0" style="15" hidden="1" customWidth="1"/>
  </cols>
  <sheetData>
    <row r="1" spans="1:6" ht="46.5" customHeight="1">
      <c r="A1" s="84" t="s">
        <v>55</v>
      </c>
      <c r="B1" s="84"/>
      <c r="C1" s="84"/>
      <c r="D1" s="84"/>
      <c r="E1" s="84"/>
      <c r="F1" s="84"/>
    </row>
    <row r="2" spans="1:6" s="44" customFormat="1" ht="18.75" customHeight="1">
      <c r="A2" s="85" t="s">
        <v>34</v>
      </c>
      <c r="B2" s="85"/>
      <c r="C2" s="85"/>
      <c r="D2" s="85"/>
      <c r="E2" s="85"/>
      <c r="F2" s="85"/>
    </row>
    <row r="3" spans="1:6" ht="8.25" customHeight="1">
      <c r="A3" s="16"/>
      <c r="B3" s="16"/>
      <c r="C3" s="16"/>
      <c r="D3" s="16"/>
      <c r="E3" s="16"/>
      <c r="F3" s="17"/>
    </row>
    <row r="4" spans="1:6" s="23" customFormat="1" ht="57" customHeight="1">
      <c r="A4" s="18" t="s">
        <v>10</v>
      </c>
      <c r="B4" s="19" t="s">
        <v>11</v>
      </c>
      <c r="C4" s="20" t="s">
        <v>2</v>
      </c>
      <c r="D4" s="21" t="s">
        <v>12</v>
      </c>
      <c r="E4" s="20" t="s">
        <v>0</v>
      </c>
      <c r="F4" s="22" t="s">
        <v>13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31</v>
      </c>
      <c r="B6" s="45">
        <v>61173</v>
      </c>
      <c r="C6" s="46">
        <f>B6-E6</f>
        <v>28627</v>
      </c>
      <c r="D6" s="26">
        <f>C6/B6*100</f>
        <v>46.796789433246694</v>
      </c>
      <c r="E6" s="67">
        <v>32546</v>
      </c>
      <c r="F6" s="26">
        <f>E6/B6*100</f>
        <v>53.20321056675331</v>
      </c>
      <c r="G6" s="27"/>
    </row>
    <row r="7" spans="1:7" s="24" customFormat="1" ht="49.5" customHeight="1">
      <c r="A7" s="28" t="s">
        <v>29</v>
      </c>
      <c r="B7" s="47">
        <v>44160</v>
      </c>
      <c r="C7" s="46">
        <f>B7-E7</f>
        <v>23510</v>
      </c>
      <c r="D7" s="26">
        <f>C7/B7*100</f>
        <v>53.238224637681164</v>
      </c>
      <c r="E7" s="49">
        <v>20650</v>
      </c>
      <c r="F7" s="26">
        <f>E7/B7*100</f>
        <v>46.76177536231884</v>
      </c>
      <c r="G7" s="27"/>
    </row>
    <row r="8" spans="1:7" s="24" customFormat="1" ht="34.5" customHeight="1">
      <c r="A8" s="29" t="s">
        <v>14</v>
      </c>
      <c r="B8" s="48">
        <v>3293</v>
      </c>
      <c r="C8" s="46">
        <f>B8-E8</f>
        <v>1543</v>
      </c>
      <c r="D8" s="26">
        <f>C8/B8*100</f>
        <v>46.85696932887944</v>
      </c>
      <c r="E8" s="49">
        <v>1750</v>
      </c>
      <c r="F8" s="26">
        <f>E8/B8*100</f>
        <v>53.14303067112056</v>
      </c>
      <c r="G8" s="27"/>
    </row>
    <row r="9" spans="1:7" s="24" customFormat="1" ht="62.25" customHeight="1">
      <c r="A9" s="29" t="s">
        <v>5</v>
      </c>
      <c r="B9" s="48">
        <v>11876</v>
      </c>
      <c r="C9" s="46">
        <f>B9-E9</f>
        <v>5788</v>
      </c>
      <c r="D9" s="26">
        <f>C9/B9*100</f>
        <v>48.73694846749748</v>
      </c>
      <c r="E9" s="49">
        <v>6088</v>
      </c>
      <c r="F9" s="26">
        <f>E9/B9*100</f>
        <v>51.26305153250252</v>
      </c>
      <c r="G9" s="27"/>
    </row>
    <row r="10" spans="1:7" s="30" customFormat="1" ht="62.25" customHeight="1">
      <c r="A10" s="29" t="s">
        <v>30</v>
      </c>
      <c r="B10" s="48">
        <v>60045</v>
      </c>
      <c r="C10" s="46">
        <f>B10-E10</f>
        <v>28137</v>
      </c>
      <c r="D10" s="26">
        <f>C10/B10*100</f>
        <v>46.8598551086685</v>
      </c>
      <c r="E10" s="49">
        <v>31908</v>
      </c>
      <c r="F10" s="26">
        <f>E10/B10*100</f>
        <v>53.140144891331495</v>
      </c>
      <c r="G10" s="27"/>
    </row>
    <row r="11" spans="1:7" s="30" customFormat="1" ht="27" customHeight="1">
      <c r="A11" s="86" t="s">
        <v>56</v>
      </c>
      <c r="B11" s="87"/>
      <c r="C11" s="87"/>
      <c r="D11" s="87"/>
      <c r="E11" s="87"/>
      <c r="F11" s="88"/>
      <c r="G11" s="27"/>
    </row>
    <row r="12" spans="1:7" s="30" customFormat="1" ht="48.75" customHeight="1">
      <c r="A12" s="18" t="s">
        <v>10</v>
      </c>
      <c r="B12" s="19" t="s">
        <v>11</v>
      </c>
      <c r="C12" s="20" t="s">
        <v>2</v>
      </c>
      <c r="D12" s="21" t="s">
        <v>12</v>
      </c>
      <c r="E12" s="20" t="s">
        <v>0</v>
      </c>
      <c r="F12" s="22" t="s">
        <v>13</v>
      </c>
      <c r="G12" s="27"/>
    </row>
    <row r="13" spans="1:8" ht="48.75" customHeight="1">
      <c r="A13" s="31" t="s">
        <v>31</v>
      </c>
      <c r="B13" s="50">
        <v>19359</v>
      </c>
      <c r="C13" s="46">
        <f>B13-E13</f>
        <v>9106</v>
      </c>
      <c r="D13" s="26">
        <f>C13/B13*100</f>
        <v>47.03755359264425</v>
      </c>
      <c r="E13" s="51">
        <v>10253</v>
      </c>
      <c r="F13" s="26">
        <f>E13/B13*100</f>
        <v>52.962446407355756</v>
      </c>
      <c r="G13" s="27"/>
      <c r="H13" s="30"/>
    </row>
    <row r="14" spans="1:7" ht="48.75" customHeight="1">
      <c r="A14" s="31" t="s">
        <v>32</v>
      </c>
      <c r="B14" s="50">
        <v>15496</v>
      </c>
      <c r="C14" s="46">
        <f>B14-E14</f>
        <v>7733</v>
      </c>
      <c r="D14" s="26">
        <f>C14/B14*100</f>
        <v>49.903200826019614</v>
      </c>
      <c r="E14" s="51">
        <v>7763</v>
      </c>
      <c r="F14" s="26">
        <f>E14/B14*100</f>
        <v>50.09679917398038</v>
      </c>
      <c r="G14" s="27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9"/>
  <sheetViews>
    <sheetView tabSelected="1" view="pageBreakPreview" zoomScale="80" zoomScaleNormal="85" zoomScaleSheetLayoutView="80" zoomScalePageLayoutView="0" workbookViewId="0" topLeftCell="A1">
      <selection activeCell="AE7" sqref="AE7:AE27"/>
    </sheetView>
  </sheetViews>
  <sheetFormatPr defaultColWidth="9.140625" defaultRowHeight="15"/>
  <cols>
    <col min="1" max="1" width="25.7109375" style="9" customWidth="1"/>
    <col min="2" max="2" width="8.7109375" style="8" customWidth="1"/>
    <col min="3" max="3" width="8.7109375" style="5" customWidth="1"/>
    <col min="4" max="4" width="8.28125" style="5" hidden="1" customWidth="1"/>
    <col min="5" max="5" width="6.00390625" style="5" customWidth="1"/>
    <col min="6" max="6" width="8.421875" style="5" customWidth="1"/>
    <col min="7" max="7" width="8.28125" style="5" customWidth="1"/>
    <col min="8" max="10" width="9.140625" style="5" hidden="1" customWidth="1"/>
    <col min="11" max="11" width="7.421875" style="5" customWidth="1"/>
    <col min="12" max="12" width="7.00390625" style="5" customWidth="1"/>
    <col min="13" max="13" width="8.421875" style="5" customWidth="1"/>
    <col min="14" max="14" width="8.421875" style="5" hidden="1" customWidth="1"/>
    <col min="15" max="15" width="6.140625" style="5" customWidth="1"/>
    <col min="16" max="17" width="8.57421875" style="5" customWidth="1"/>
    <col min="18" max="18" width="9.140625" style="5" hidden="1" customWidth="1"/>
    <col min="19" max="19" width="6.57421875" style="5" customWidth="1"/>
    <col min="20" max="20" width="8.28125" style="5" customWidth="1"/>
    <col min="21" max="21" width="8.00390625" style="5" customWidth="1"/>
    <col min="22" max="22" width="9.140625" style="5" hidden="1" customWidth="1"/>
    <col min="23" max="23" width="7.140625" style="5" customWidth="1"/>
    <col min="24" max="24" width="8.00390625" style="5" customWidth="1"/>
    <col min="25" max="25" width="7.28125" style="5" customWidth="1"/>
    <col min="26" max="26" width="8.7109375" style="5" hidden="1" customWidth="1"/>
    <col min="27" max="27" width="6.8515625" style="5" customWidth="1"/>
    <col min="28" max="28" width="8.57421875" style="5" customWidth="1"/>
    <col min="29" max="29" width="8.00390625" style="5" customWidth="1"/>
    <col min="30" max="30" width="8.57421875" style="5" hidden="1" customWidth="1"/>
    <col min="31" max="31" width="7.421875" style="2" customWidth="1"/>
    <col min="32" max="92" width="9.140625" style="2" customWidth="1"/>
    <col min="93" max="93" width="15.28125" style="2" customWidth="1"/>
    <col min="94" max="94" width="8.7109375" style="2" customWidth="1"/>
    <col min="95" max="95" width="8.28125" style="2" customWidth="1"/>
    <col min="96" max="96" width="6.140625" style="2" customWidth="1"/>
    <col min="97" max="97" width="8.28125" style="2" customWidth="1"/>
    <col min="98" max="98" width="8.57421875" style="2" customWidth="1"/>
    <col min="99" max="99" width="6.421875" style="2" customWidth="1"/>
    <col min="100" max="100" width="8.28125" style="2" customWidth="1"/>
    <col min="101" max="101" width="8.57421875" style="2" customWidth="1"/>
    <col min="102" max="102" width="6.00390625" style="2" customWidth="1"/>
    <col min="103" max="103" width="7.140625" style="2" customWidth="1"/>
    <col min="104" max="104" width="7.00390625" style="2" customWidth="1"/>
    <col min="105" max="105" width="6.28125" style="2" customWidth="1"/>
    <col min="106" max="106" width="7.57421875" style="2" customWidth="1"/>
    <col min="107" max="107" width="7.00390625" style="2" customWidth="1"/>
    <col min="108" max="108" width="6.421875" style="2" customWidth="1"/>
    <col min="109" max="109" width="7.140625" style="2" customWidth="1"/>
    <col min="110" max="110" width="7.28125" style="2" customWidth="1"/>
    <col min="111" max="111" width="6.7109375" style="2" customWidth="1"/>
    <col min="112" max="112" width="8.7109375" style="2" customWidth="1"/>
    <col min="113" max="113" width="8.57421875" style="2" customWidth="1"/>
    <col min="114" max="114" width="6.57421875" style="2" customWidth="1"/>
    <col min="115" max="115" width="9.00390625" style="2" customWidth="1"/>
    <col min="116" max="116" width="8.28125" style="2" customWidth="1"/>
    <col min="117" max="117" width="6.00390625" style="2" customWidth="1"/>
    <col min="118" max="118" width="8.28125" style="2" customWidth="1"/>
    <col min="119" max="119" width="8.8515625" style="2" customWidth="1"/>
    <col min="120" max="120" width="6.421875" style="2" customWidth="1"/>
    <col min="121" max="121" width="8.421875" style="2" customWidth="1"/>
    <col min="122" max="122" width="8.28125" style="2" customWidth="1"/>
    <col min="123" max="123" width="6.28125" style="2" customWidth="1"/>
    <col min="124" max="124" width="8.421875" style="2" customWidth="1"/>
    <col min="125" max="125" width="8.28125" style="2" customWidth="1"/>
    <col min="126" max="126" width="6.140625" style="2" customWidth="1"/>
    <col min="127" max="127" width="8.57421875" style="2" customWidth="1"/>
    <col min="128" max="128" width="8.421875" style="2" customWidth="1"/>
    <col min="129" max="129" width="6.28125" style="2" customWidth="1"/>
    <col min="130" max="16384" width="9.140625" style="2" customWidth="1"/>
  </cols>
  <sheetData>
    <row r="1" spans="1:31" s="1" customFormat="1" ht="30" customHeight="1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s="1" customFormat="1" ht="19.5" customHeight="1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s="1" customFormat="1" ht="12.75" customHeight="1">
      <c r="A3" s="1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6"/>
      <c r="R3" s="6"/>
      <c r="S3" s="6"/>
      <c r="T3" s="42"/>
      <c r="U3" s="6"/>
      <c r="V3" s="6"/>
      <c r="W3" s="6"/>
      <c r="X3" s="6"/>
      <c r="Y3" s="4"/>
      <c r="Z3" s="4"/>
      <c r="AA3" s="4"/>
      <c r="AB3" s="4"/>
      <c r="AC3" s="95"/>
      <c r="AD3" s="41"/>
      <c r="AE3" s="1" t="s">
        <v>33</v>
      </c>
    </row>
    <row r="4" spans="1:31" s="12" customFormat="1" ht="79.5" customHeight="1">
      <c r="A4" s="96"/>
      <c r="B4" s="89" t="s">
        <v>3</v>
      </c>
      <c r="C4" s="90"/>
      <c r="D4" s="90"/>
      <c r="E4" s="91"/>
      <c r="F4" s="89" t="s">
        <v>17</v>
      </c>
      <c r="G4" s="90"/>
      <c r="H4" s="90"/>
      <c r="I4" s="90"/>
      <c r="J4" s="90"/>
      <c r="K4" s="91"/>
      <c r="L4" s="89" t="s">
        <v>4</v>
      </c>
      <c r="M4" s="90"/>
      <c r="N4" s="90"/>
      <c r="O4" s="91"/>
      <c r="P4" s="89" t="s">
        <v>5</v>
      </c>
      <c r="Q4" s="90"/>
      <c r="R4" s="90"/>
      <c r="S4" s="91"/>
      <c r="T4" s="89" t="s">
        <v>44</v>
      </c>
      <c r="U4" s="90"/>
      <c r="V4" s="90"/>
      <c r="W4" s="91"/>
      <c r="X4" s="100" t="s">
        <v>6</v>
      </c>
      <c r="Y4" s="101"/>
      <c r="Z4" s="101"/>
      <c r="AA4" s="102"/>
      <c r="AB4" s="97" t="s">
        <v>8</v>
      </c>
      <c r="AC4" s="98"/>
      <c r="AD4" s="98"/>
      <c r="AE4" s="99"/>
    </row>
    <row r="5" spans="1:31" s="10" customFormat="1" ht="33.75" customHeight="1">
      <c r="A5" s="96"/>
      <c r="B5" s="33" t="s">
        <v>7</v>
      </c>
      <c r="C5" s="43" t="s">
        <v>15</v>
      </c>
      <c r="D5" s="43" t="s">
        <v>20</v>
      </c>
      <c r="E5" s="43" t="s">
        <v>16</v>
      </c>
      <c r="F5" s="34" t="s">
        <v>7</v>
      </c>
      <c r="G5" s="43" t="s">
        <v>15</v>
      </c>
      <c r="H5" s="43" t="s">
        <v>21</v>
      </c>
      <c r="I5" s="43" t="s">
        <v>22</v>
      </c>
      <c r="J5" s="43" t="s">
        <v>23</v>
      </c>
      <c r="K5" s="43" t="s">
        <v>16</v>
      </c>
      <c r="L5" s="34" t="s">
        <v>7</v>
      </c>
      <c r="M5" s="43" t="s">
        <v>15</v>
      </c>
      <c r="N5" s="43" t="s">
        <v>24</v>
      </c>
      <c r="O5" s="43" t="s">
        <v>16</v>
      </c>
      <c r="P5" s="34" t="s">
        <v>7</v>
      </c>
      <c r="Q5" s="43" t="s">
        <v>15</v>
      </c>
      <c r="R5" s="43" t="s">
        <v>25</v>
      </c>
      <c r="S5" s="43" t="s">
        <v>16</v>
      </c>
      <c r="T5" s="34" t="s">
        <v>7</v>
      </c>
      <c r="U5" s="43" t="s">
        <v>15</v>
      </c>
      <c r="V5" s="43" t="s">
        <v>26</v>
      </c>
      <c r="W5" s="43" t="s">
        <v>16</v>
      </c>
      <c r="X5" s="34" t="s">
        <v>7</v>
      </c>
      <c r="Y5" s="43" t="s">
        <v>15</v>
      </c>
      <c r="Z5" s="43" t="s">
        <v>27</v>
      </c>
      <c r="AA5" s="43" t="s">
        <v>16</v>
      </c>
      <c r="AB5" s="34" t="s">
        <v>7</v>
      </c>
      <c r="AC5" s="43" t="s">
        <v>15</v>
      </c>
      <c r="AD5" s="43" t="s">
        <v>28</v>
      </c>
      <c r="AE5" s="43" t="s">
        <v>16</v>
      </c>
    </row>
    <row r="6" spans="1:31" s="37" customFormat="1" ht="9.75" customHeight="1">
      <c r="A6" s="35" t="s">
        <v>1</v>
      </c>
      <c r="B6" s="36">
        <v>1</v>
      </c>
      <c r="C6" s="36">
        <v>2</v>
      </c>
      <c r="D6" s="36"/>
      <c r="E6" s="36">
        <v>3</v>
      </c>
      <c r="F6" s="36">
        <v>4</v>
      </c>
      <c r="G6" s="36">
        <v>5</v>
      </c>
      <c r="H6" s="36"/>
      <c r="I6" s="36"/>
      <c r="J6" s="36"/>
      <c r="K6" s="36">
        <v>6</v>
      </c>
      <c r="L6" s="36">
        <v>7</v>
      </c>
      <c r="M6" s="36">
        <v>8</v>
      </c>
      <c r="N6" s="36"/>
      <c r="O6" s="36">
        <v>9</v>
      </c>
      <c r="P6" s="36">
        <v>10</v>
      </c>
      <c r="Q6" s="36">
        <v>11</v>
      </c>
      <c r="R6" s="36"/>
      <c r="S6" s="36">
        <v>12</v>
      </c>
      <c r="T6" s="36">
        <v>13</v>
      </c>
      <c r="U6" s="36">
        <v>14</v>
      </c>
      <c r="V6" s="36"/>
      <c r="W6" s="36">
        <v>15</v>
      </c>
      <c r="X6" s="36">
        <v>16</v>
      </c>
      <c r="Y6" s="36">
        <v>17</v>
      </c>
      <c r="Z6" s="36"/>
      <c r="AA6" s="36">
        <v>18</v>
      </c>
      <c r="AB6" s="36">
        <v>19</v>
      </c>
      <c r="AC6" s="36">
        <v>20</v>
      </c>
      <c r="AD6" s="36"/>
      <c r="AE6" s="36">
        <v>21</v>
      </c>
    </row>
    <row r="7" spans="1:31" s="13" customFormat="1" ht="30" customHeight="1">
      <c r="A7" s="76" t="s">
        <v>18</v>
      </c>
      <c r="B7" s="77">
        <v>61173</v>
      </c>
      <c r="C7" s="80">
        <v>46.79678943324669</v>
      </c>
      <c r="D7" s="77"/>
      <c r="E7" s="81">
        <v>53.20321056675331</v>
      </c>
      <c r="F7" s="77">
        <v>44160</v>
      </c>
      <c r="G7" s="82">
        <v>53.23822463768116</v>
      </c>
      <c r="H7" s="77"/>
      <c r="I7" s="77"/>
      <c r="J7" s="77"/>
      <c r="K7" s="81">
        <v>46.76177536231884</v>
      </c>
      <c r="L7" s="77">
        <v>3293</v>
      </c>
      <c r="M7" s="80">
        <v>46.85696932887944</v>
      </c>
      <c r="N7" s="77"/>
      <c r="O7" s="81">
        <v>53.14303067112056</v>
      </c>
      <c r="P7" s="77">
        <v>11876</v>
      </c>
      <c r="Q7" s="81">
        <v>48.73694846749748</v>
      </c>
      <c r="R7" s="77"/>
      <c r="S7" s="81">
        <v>51.26305153250252</v>
      </c>
      <c r="T7" s="77">
        <v>60045</v>
      </c>
      <c r="U7" s="80">
        <v>46.06161291487595</v>
      </c>
      <c r="V7" s="77"/>
      <c r="W7" s="81">
        <v>53.93838708512405</v>
      </c>
      <c r="X7" s="77">
        <v>19359</v>
      </c>
      <c r="Y7" s="80">
        <v>47.037553592644244</v>
      </c>
      <c r="Z7" s="77"/>
      <c r="AA7" s="83">
        <v>52.962446407355756</v>
      </c>
      <c r="AB7" s="77">
        <v>15496</v>
      </c>
      <c r="AC7" s="81">
        <v>49.90320082601962</v>
      </c>
      <c r="AD7" s="77"/>
      <c r="AE7" s="81">
        <v>50.09679917398038</v>
      </c>
    </row>
    <row r="8" spans="1:31" s="14" customFormat="1" ht="22.5" customHeight="1">
      <c r="A8" s="74" t="s">
        <v>19</v>
      </c>
      <c r="B8" s="55">
        <v>13524</v>
      </c>
      <c r="C8" s="52">
        <v>41.20822241940254</v>
      </c>
      <c r="D8" s="53"/>
      <c r="E8" s="54">
        <v>58.79177758059746</v>
      </c>
      <c r="F8" s="69">
        <v>12227</v>
      </c>
      <c r="G8" s="78">
        <v>47.60775333278809</v>
      </c>
      <c r="H8" s="62"/>
      <c r="I8" s="63"/>
      <c r="J8" s="70"/>
      <c r="K8" s="52">
        <v>52.39224666721191</v>
      </c>
      <c r="L8" s="72">
        <v>699</v>
      </c>
      <c r="M8" s="52">
        <v>33.19027181688125</v>
      </c>
      <c r="N8" s="55"/>
      <c r="O8" s="54">
        <v>66.80972818311875</v>
      </c>
      <c r="P8" s="68">
        <v>1162</v>
      </c>
      <c r="Q8" s="54">
        <v>31.15318416523236</v>
      </c>
      <c r="R8" s="55"/>
      <c r="S8" s="54">
        <v>68.84681583476764</v>
      </c>
      <c r="T8" s="73">
        <v>13094</v>
      </c>
      <c r="U8" s="52">
        <v>40.9647464869751</v>
      </c>
      <c r="V8" s="56"/>
      <c r="W8" s="54">
        <v>59.0352535130249</v>
      </c>
      <c r="X8" s="69">
        <v>3805</v>
      </c>
      <c r="Y8" s="52">
        <v>39.421813403416564</v>
      </c>
      <c r="Z8" s="65"/>
      <c r="AA8" s="64">
        <v>60.578186596583436</v>
      </c>
      <c r="AB8" s="69">
        <v>3107</v>
      </c>
      <c r="AC8" s="54">
        <v>39.94206630189894</v>
      </c>
      <c r="AD8" s="57"/>
      <c r="AE8" s="52">
        <v>60.05793369810106</v>
      </c>
    </row>
    <row r="9" spans="1:31" s="14" customFormat="1" ht="22.5" customHeight="1">
      <c r="A9" s="75" t="s">
        <v>53</v>
      </c>
      <c r="B9" s="72">
        <v>5643</v>
      </c>
      <c r="C9" s="52">
        <v>40.77618288144605</v>
      </c>
      <c r="D9" s="53"/>
      <c r="E9" s="54">
        <v>59.22381711855395</v>
      </c>
      <c r="F9" s="71">
        <v>4617</v>
      </c>
      <c r="G9" s="78">
        <v>43.44812648906217</v>
      </c>
      <c r="H9" s="62"/>
      <c r="I9" s="63"/>
      <c r="J9" s="70"/>
      <c r="K9" s="52">
        <v>56.55187351093783</v>
      </c>
      <c r="L9" s="72">
        <v>360</v>
      </c>
      <c r="M9" s="52">
        <v>37.22222222222222</v>
      </c>
      <c r="N9" s="55"/>
      <c r="O9" s="54">
        <v>62.77777777777778</v>
      </c>
      <c r="P9" s="68">
        <v>1678</v>
      </c>
      <c r="Q9" s="54">
        <v>44.040524433849825</v>
      </c>
      <c r="R9" s="55"/>
      <c r="S9" s="54">
        <v>55.959475566150175</v>
      </c>
      <c r="T9" s="73">
        <v>5584</v>
      </c>
      <c r="U9" s="52">
        <v>40.90124640460211</v>
      </c>
      <c r="V9" s="56"/>
      <c r="W9" s="54">
        <v>59.09875359539789</v>
      </c>
      <c r="X9" s="69">
        <v>1741</v>
      </c>
      <c r="Y9" s="52">
        <v>38.598506605399194</v>
      </c>
      <c r="Z9" s="65"/>
      <c r="AA9" s="64">
        <v>61.401493394600806</v>
      </c>
      <c r="AB9" s="69">
        <v>1438</v>
      </c>
      <c r="AC9" s="54">
        <v>40.19471488178025</v>
      </c>
      <c r="AD9" s="57"/>
      <c r="AE9" s="52">
        <v>59.80528511821975</v>
      </c>
    </row>
    <row r="10" spans="1:31" s="14" customFormat="1" ht="22.5" customHeight="1">
      <c r="A10" s="75" t="s">
        <v>54</v>
      </c>
      <c r="B10" s="72">
        <v>4872</v>
      </c>
      <c r="C10" s="52">
        <v>43.98604269293924</v>
      </c>
      <c r="D10" s="53"/>
      <c r="E10" s="54">
        <v>56.01395730706076</v>
      </c>
      <c r="F10" s="79">
        <v>4078</v>
      </c>
      <c r="G10" s="78">
        <v>50.95635115252575</v>
      </c>
      <c r="H10" s="62"/>
      <c r="I10" s="63"/>
      <c r="J10" s="70"/>
      <c r="K10" s="52">
        <v>49.04364884747425</v>
      </c>
      <c r="L10" s="72">
        <v>241</v>
      </c>
      <c r="M10" s="52">
        <v>45.643153526970956</v>
      </c>
      <c r="N10" s="55"/>
      <c r="O10" s="54">
        <v>54.356846473029044</v>
      </c>
      <c r="P10" s="68">
        <v>736</v>
      </c>
      <c r="Q10" s="54">
        <v>48.233695652173914</v>
      </c>
      <c r="R10" s="55"/>
      <c r="S10" s="54">
        <v>51.766304347826086</v>
      </c>
      <c r="T10" s="73">
        <v>4794</v>
      </c>
      <c r="U10" s="52">
        <v>43.59088878963823</v>
      </c>
      <c r="V10" s="56"/>
      <c r="W10" s="54">
        <v>56.40911121036177</v>
      </c>
      <c r="X10" s="69">
        <v>1143</v>
      </c>
      <c r="Y10" s="52">
        <v>41.819772528433944</v>
      </c>
      <c r="Z10" s="65"/>
      <c r="AA10" s="64">
        <v>58.180227471566056</v>
      </c>
      <c r="AB10" s="69">
        <v>954</v>
      </c>
      <c r="AC10" s="54">
        <v>42.872117400419285</v>
      </c>
      <c r="AD10" s="57"/>
      <c r="AE10" s="52">
        <v>57.127882599580715</v>
      </c>
    </row>
    <row r="11" spans="1:31" s="14" customFormat="1" ht="22.5" customHeight="1">
      <c r="A11" s="75" t="s">
        <v>35</v>
      </c>
      <c r="B11" s="72">
        <v>4224</v>
      </c>
      <c r="C11" s="52">
        <v>42.589962121212125</v>
      </c>
      <c r="D11" s="53"/>
      <c r="E11" s="54">
        <v>57.410037878787875</v>
      </c>
      <c r="F11" s="69">
        <v>1980</v>
      </c>
      <c r="G11" s="78">
        <v>55.707070707070706</v>
      </c>
      <c r="H11" s="62"/>
      <c r="I11" s="63"/>
      <c r="J11" s="70"/>
      <c r="K11" s="52">
        <v>44.292929292929294</v>
      </c>
      <c r="L11" s="72">
        <v>96</v>
      </c>
      <c r="M11" s="52">
        <v>28.125</v>
      </c>
      <c r="N11" s="55"/>
      <c r="O11" s="54">
        <v>71.875</v>
      </c>
      <c r="P11" s="68">
        <v>943</v>
      </c>
      <c r="Q11" s="54">
        <v>46.76564156945917</v>
      </c>
      <c r="R11" s="55"/>
      <c r="S11" s="54">
        <v>53.23435843054083</v>
      </c>
      <c r="T11" s="73">
        <v>4112</v>
      </c>
      <c r="U11" s="52">
        <v>41.83298319327731</v>
      </c>
      <c r="V11" s="56"/>
      <c r="W11" s="54">
        <v>58.16701680672269</v>
      </c>
      <c r="X11" s="69">
        <v>1553</v>
      </c>
      <c r="Y11" s="52">
        <v>40.244687701223434</v>
      </c>
      <c r="Z11" s="65"/>
      <c r="AA11" s="64">
        <v>59.755312298776566</v>
      </c>
      <c r="AB11" s="69">
        <v>1276</v>
      </c>
      <c r="AC11" s="54">
        <v>43.887147335423194</v>
      </c>
      <c r="AD11" s="57"/>
      <c r="AE11" s="52">
        <v>56.112852664576806</v>
      </c>
    </row>
    <row r="12" spans="1:31" s="14" customFormat="1" ht="22.5" customHeight="1">
      <c r="A12" s="75" t="s">
        <v>40</v>
      </c>
      <c r="B12" s="72">
        <v>1672</v>
      </c>
      <c r="C12" s="52">
        <v>40.9688995215311</v>
      </c>
      <c r="D12" s="53"/>
      <c r="E12" s="54">
        <v>59.0311004784689</v>
      </c>
      <c r="F12" s="69">
        <v>1557</v>
      </c>
      <c r="G12" s="78">
        <v>55.10597302504817</v>
      </c>
      <c r="H12" s="62"/>
      <c r="I12" s="63"/>
      <c r="J12" s="70"/>
      <c r="K12" s="52">
        <v>44.89402697495183</v>
      </c>
      <c r="L12" s="72">
        <v>124</v>
      </c>
      <c r="M12" s="52">
        <v>35.483870967741936</v>
      </c>
      <c r="N12" s="55"/>
      <c r="O12" s="54">
        <v>64.51612903225806</v>
      </c>
      <c r="P12" s="68">
        <v>124</v>
      </c>
      <c r="Q12" s="54">
        <v>18.548387096774192</v>
      </c>
      <c r="R12" s="55"/>
      <c r="S12" s="54">
        <v>81.45161290322581</v>
      </c>
      <c r="T12" s="73">
        <v>1602</v>
      </c>
      <c r="U12" s="52">
        <v>40.476190476190474</v>
      </c>
      <c r="V12" s="56"/>
      <c r="W12" s="54">
        <v>59.523809523809526</v>
      </c>
      <c r="X12" s="69">
        <v>343</v>
      </c>
      <c r="Y12" s="52">
        <v>33.23615160349854</v>
      </c>
      <c r="Z12" s="65"/>
      <c r="AA12" s="64">
        <v>66.76384839650146</v>
      </c>
      <c r="AB12" s="69">
        <v>289</v>
      </c>
      <c r="AC12" s="54">
        <v>32.871972318339104</v>
      </c>
      <c r="AD12" s="57"/>
      <c r="AE12" s="52">
        <v>67.1280276816609</v>
      </c>
    </row>
    <row r="13" spans="1:31" s="14" customFormat="1" ht="22.5" customHeight="1">
      <c r="A13" s="75" t="s">
        <v>37</v>
      </c>
      <c r="B13" s="72">
        <v>2355</v>
      </c>
      <c r="C13" s="52">
        <v>39.91507430997877</v>
      </c>
      <c r="D13" s="53"/>
      <c r="E13" s="54">
        <v>60.08492569002123</v>
      </c>
      <c r="F13" s="69">
        <v>2372</v>
      </c>
      <c r="G13" s="78">
        <v>52.824620573355816</v>
      </c>
      <c r="H13" s="62"/>
      <c r="I13" s="63"/>
      <c r="J13" s="70"/>
      <c r="K13" s="52">
        <v>47.175379426644184</v>
      </c>
      <c r="L13" s="72">
        <v>172</v>
      </c>
      <c r="M13" s="52">
        <v>39.53488372093024</v>
      </c>
      <c r="N13" s="55"/>
      <c r="O13" s="54">
        <v>60.46511627906976</v>
      </c>
      <c r="P13" s="68">
        <v>606</v>
      </c>
      <c r="Q13" s="54">
        <v>43.89438943894389</v>
      </c>
      <c r="R13" s="55"/>
      <c r="S13" s="54">
        <v>56.10561056105611</v>
      </c>
      <c r="T13" s="73">
        <v>2315</v>
      </c>
      <c r="U13" s="52">
        <v>38.67791842475386</v>
      </c>
      <c r="V13" s="56"/>
      <c r="W13" s="54">
        <v>61.32208157524614</v>
      </c>
      <c r="X13" s="69">
        <v>647</v>
      </c>
      <c r="Y13" s="52">
        <v>38.794435857805254</v>
      </c>
      <c r="Z13" s="65"/>
      <c r="AA13" s="64">
        <v>61.205564142194746</v>
      </c>
      <c r="AB13" s="69">
        <v>502</v>
      </c>
      <c r="AC13" s="54">
        <v>39.243027888446214</v>
      </c>
      <c r="AD13" s="57"/>
      <c r="AE13" s="52">
        <v>60.756972111553786</v>
      </c>
    </row>
    <row r="14" spans="1:31" s="14" customFormat="1" ht="22.5" customHeight="1">
      <c r="A14" s="75" t="s">
        <v>47</v>
      </c>
      <c r="B14" s="72">
        <v>1141</v>
      </c>
      <c r="C14" s="52">
        <v>52.41016652059597</v>
      </c>
      <c r="D14" s="53"/>
      <c r="E14" s="54">
        <v>47.58983347940403</v>
      </c>
      <c r="F14" s="69">
        <v>917</v>
      </c>
      <c r="G14" s="78">
        <v>57.25190839694657</v>
      </c>
      <c r="H14" s="62"/>
      <c r="I14" s="63"/>
      <c r="J14" s="70"/>
      <c r="K14" s="54">
        <v>42.74809160305343</v>
      </c>
      <c r="L14" s="72">
        <v>111</v>
      </c>
      <c r="M14" s="52">
        <v>54.05405405405405</v>
      </c>
      <c r="N14" s="55"/>
      <c r="O14" s="54">
        <v>45.94594594594595</v>
      </c>
      <c r="P14" s="72">
        <v>282</v>
      </c>
      <c r="Q14" s="54">
        <v>37.5886524822695</v>
      </c>
      <c r="R14" s="55"/>
      <c r="S14" s="54">
        <v>62.4113475177305</v>
      </c>
      <c r="T14" s="73">
        <v>1127</v>
      </c>
      <c r="U14" s="52">
        <v>50.97465886939571</v>
      </c>
      <c r="V14" s="56"/>
      <c r="W14" s="54">
        <v>49.02534113060429</v>
      </c>
      <c r="X14" s="69">
        <v>388</v>
      </c>
      <c r="Y14" s="52">
        <v>57.98969072164948</v>
      </c>
      <c r="Z14" s="65"/>
      <c r="AA14" s="64">
        <v>42.01030927835052</v>
      </c>
      <c r="AB14" s="69">
        <v>340</v>
      </c>
      <c r="AC14" s="54">
        <v>59.411764705882355</v>
      </c>
      <c r="AD14" s="57"/>
      <c r="AE14" s="54">
        <v>40.588235294117645</v>
      </c>
    </row>
    <row r="15" spans="1:31" s="14" customFormat="1" ht="22.5" customHeight="1">
      <c r="A15" s="75" t="s">
        <v>38</v>
      </c>
      <c r="B15" s="72">
        <v>1504</v>
      </c>
      <c r="C15" s="52">
        <v>48.803191489361694</v>
      </c>
      <c r="D15" s="53"/>
      <c r="E15" s="54">
        <v>51.196808510638306</v>
      </c>
      <c r="F15" s="69">
        <v>934</v>
      </c>
      <c r="G15" s="78">
        <v>51.39186295503212</v>
      </c>
      <c r="H15" s="62"/>
      <c r="I15" s="63"/>
      <c r="J15" s="70"/>
      <c r="K15" s="54">
        <v>48.60813704496788</v>
      </c>
      <c r="L15" s="72">
        <v>86</v>
      </c>
      <c r="M15" s="52">
        <v>26.74418604651163</v>
      </c>
      <c r="N15" s="55"/>
      <c r="O15" s="54">
        <v>73.25581395348837</v>
      </c>
      <c r="P15" s="72">
        <v>484</v>
      </c>
      <c r="Q15" s="54">
        <v>29.338842975206617</v>
      </c>
      <c r="R15" s="55"/>
      <c r="S15" s="54">
        <v>70.66115702479338</v>
      </c>
      <c r="T15" s="73">
        <v>1477</v>
      </c>
      <c r="U15" s="52">
        <v>47.81954887218045</v>
      </c>
      <c r="V15" s="56"/>
      <c r="W15" s="54">
        <v>52.18045112781955</v>
      </c>
      <c r="X15" s="69">
        <v>512</v>
      </c>
      <c r="Y15" s="52">
        <v>52.1484375</v>
      </c>
      <c r="Z15" s="65"/>
      <c r="AA15" s="64">
        <v>47.8515625</v>
      </c>
      <c r="AB15" s="69">
        <v>413</v>
      </c>
      <c r="AC15" s="54">
        <v>53.026634382566584</v>
      </c>
      <c r="AD15" s="57"/>
      <c r="AE15" s="54">
        <v>46.973365617433416</v>
      </c>
    </row>
    <row r="16" spans="1:31" s="14" customFormat="1" ht="22.5" customHeight="1">
      <c r="A16" s="75" t="s">
        <v>48</v>
      </c>
      <c r="B16" s="72">
        <v>2249</v>
      </c>
      <c r="C16" s="52">
        <v>53.31258337038684</v>
      </c>
      <c r="D16" s="53"/>
      <c r="E16" s="54">
        <v>46.68741662961316</v>
      </c>
      <c r="F16" s="69">
        <v>1192</v>
      </c>
      <c r="G16" s="78">
        <v>63.92617449664429</v>
      </c>
      <c r="H16" s="62"/>
      <c r="I16" s="63"/>
      <c r="J16" s="70"/>
      <c r="K16" s="54">
        <v>36.07382550335571</v>
      </c>
      <c r="L16" s="72">
        <v>117</v>
      </c>
      <c r="M16" s="52">
        <v>54.7008547008547</v>
      </c>
      <c r="N16" s="55"/>
      <c r="O16" s="54">
        <v>45.2991452991453</v>
      </c>
      <c r="P16" s="72">
        <v>600</v>
      </c>
      <c r="Q16" s="54">
        <v>55.5</v>
      </c>
      <c r="R16" s="55"/>
      <c r="S16" s="54">
        <v>44.5</v>
      </c>
      <c r="T16" s="73">
        <v>2226</v>
      </c>
      <c r="U16" s="52">
        <v>52.25181598062954</v>
      </c>
      <c r="V16" s="56"/>
      <c r="W16" s="54">
        <v>47.74818401937046</v>
      </c>
      <c r="X16" s="69">
        <v>796</v>
      </c>
      <c r="Y16" s="52">
        <v>53.64321608040201</v>
      </c>
      <c r="Z16" s="65"/>
      <c r="AA16" s="64">
        <v>46.35678391959799</v>
      </c>
      <c r="AB16" s="69">
        <v>565</v>
      </c>
      <c r="AC16" s="54">
        <v>65.13274336283186</v>
      </c>
      <c r="AD16" s="57"/>
      <c r="AE16" s="54">
        <v>34.86725663716814</v>
      </c>
    </row>
    <row r="17" spans="1:31" s="14" customFormat="1" ht="22.5" customHeight="1">
      <c r="A17" s="75" t="s">
        <v>46</v>
      </c>
      <c r="B17" s="72">
        <v>969</v>
      </c>
      <c r="C17" s="52">
        <v>49.329205366357066</v>
      </c>
      <c r="D17" s="53"/>
      <c r="E17" s="54">
        <v>50.670794633642934</v>
      </c>
      <c r="F17" s="69">
        <v>754</v>
      </c>
      <c r="G17" s="78">
        <v>47.61273209549072</v>
      </c>
      <c r="H17" s="62"/>
      <c r="I17" s="63"/>
      <c r="J17" s="70"/>
      <c r="K17" s="54">
        <v>52.38726790450928</v>
      </c>
      <c r="L17" s="72">
        <v>112</v>
      </c>
      <c r="M17" s="52">
        <v>59.82142857142857</v>
      </c>
      <c r="N17" s="55"/>
      <c r="O17" s="54">
        <v>40.17857142857143</v>
      </c>
      <c r="P17" s="72">
        <v>293</v>
      </c>
      <c r="Q17" s="54">
        <v>76.10921501706486</v>
      </c>
      <c r="R17" s="55"/>
      <c r="S17" s="54">
        <v>23.890784982935152</v>
      </c>
      <c r="T17" s="73">
        <v>949</v>
      </c>
      <c r="U17" s="52">
        <v>49.27211646136618</v>
      </c>
      <c r="V17" s="56"/>
      <c r="W17" s="54">
        <v>50.72788353863382</v>
      </c>
      <c r="X17" s="69">
        <v>327</v>
      </c>
      <c r="Y17" s="52">
        <v>56.88073394495412</v>
      </c>
      <c r="Z17" s="65"/>
      <c r="AA17" s="64">
        <v>43.11926605504588</v>
      </c>
      <c r="AB17" s="69">
        <v>277</v>
      </c>
      <c r="AC17" s="54">
        <v>58.48375451263538</v>
      </c>
      <c r="AD17" s="57"/>
      <c r="AE17" s="54">
        <v>41.51624548736462</v>
      </c>
    </row>
    <row r="18" spans="1:31" s="61" customFormat="1" ht="22.5" customHeight="1">
      <c r="A18" s="75" t="s">
        <v>36</v>
      </c>
      <c r="B18" s="72">
        <v>2448</v>
      </c>
      <c r="C18" s="52">
        <v>51.838235294117645</v>
      </c>
      <c r="D18" s="53"/>
      <c r="E18" s="54">
        <v>48.161764705882355</v>
      </c>
      <c r="F18" s="69">
        <v>1469</v>
      </c>
      <c r="G18" s="78">
        <v>65.82709326072158</v>
      </c>
      <c r="H18" s="62"/>
      <c r="I18" s="59"/>
      <c r="J18" s="59"/>
      <c r="K18" s="54">
        <v>34.17290673927842</v>
      </c>
      <c r="L18" s="72">
        <v>116</v>
      </c>
      <c r="M18" s="52">
        <v>56.03448275862069</v>
      </c>
      <c r="N18" s="58"/>
      <c r="O18" s="54">
        <v>43.96551724137931</v>
      </c>
      <c r="P18" s="72">
        <v>732</v>
      </c>
      <c r="Q18" s="54">
        <v>52.86885245901639</v>
      </c>
      <c r="R18" s="58"/>
      <c r="S18" s="54">
        <v>47.13114754098361</v>
      </c>
      <c r="T18" s="73">
        <v>2413</v>
      </c>
      <c r="U18" s="52">
        <v>50.67628494138864</v>
      </c>
      <c r="V18" s="59"/>
      <c r="W18" s="54">
        <v>49.32371505861136</v>
      </c>
      <c r="X18" s="69">
        <v>769</v>
      </c>
      <c r="Y18" s="52">
        <v>49.544863459037714</v>
      </c>
      <c r="Z18" s="66"/>
      <c r="AA18" s="64">
        <v>50.455136540962286</v>
      </c>
      <c r="AB18" s="69">
        <v>489</v>
      </c>
      <c r="AC18" s="54">
        <v>56.23721881390593</v>
      </c>
      <c r="AD18" s="60"/>
      <c r="AE18" s="54">
        <v>43.76278118609407</v>
      </c>
    </row>
    <row r="19" spans="1:31" s="14" customFormat="1" ht="22.5" customHeight="1">
      <c r="A19" s="75" t="s">
        <v>45</v>
      </c>
      <c r="B19" s="72">
        <v>3253</v>
      </c>
      <c r="C19" s="52">
        <v>60.774669535813096</v>
      </c>
      <c r="D19" s="53"/>
      <c r="E19" s="54">
        <v>39.225330464186904</v>
      </c>
      <c r="F19" s="69">
        <v>1699</v>
      </c>
      <c r="G19" s="78">
        <v>66.33313713949383</v>
      </c>
      <c r="H19" s="62"/>
      <c r="I19" s="63"/>
      <c r="J19" s="70"/>
      <c r="K19" s="54">
        <v>33.66686286050618</v>
      </c>
      <c r="L19" s="72">
        <v>157</v>
      </c>
      <c r="M19" s="52">
        <v>61.78343949044586</v>
      </c>
      <c r="N19" s="55"/>
      <c r="O19" s="54">
        <v>38.21656050955414</v>
      </c>
      <c r="P19" s="72">
        <v>639</v>
      </c>
      <c r="Q19" s="54">
        <v>62.91079812206573</v>
      </c>
      <c r="R19" s="55"/>
      <c r="S19" s="54">
        <v>37.08920187793427</v>
      </c>
      <c r="T19" s="73">
        <v>3221</v>
      </c>
      <c r="U19" s="52">
        <v>59.358661554548625</v>
      </c>
      <c r="V19" s="56"/>
      <c r="W19" s="54">
        <v>40.641338445451375</v>
      </c>
      <c r="X19" s="69">
        <v>1100</v>
      </c>
      <c r="Y19" s="52">
        <v>61.27272727272727</v>
      </c>
      <c r="Z19" s="65"/>
      <c r="AA19" s="64">
        <v>38.72727272727273</v>
      </c>
      <c r="AB19" s="69">
        <v>878</v>
      </c>
      <c r="AC19" s="54">
        <v>66.05922551252847</v>
      </c>
      <c r="AD19" s="57"/>
      <c r="AE19" s="54">
        <v>33.94077448747153</v>
      </c>
    </row>
    <row r="20" spans="1:31" s="14" customFormat="1" ht="22.5" customHeight="1">
      <c r="A20" s="75" t="s">
        <v>41</v>
      </c>
      <c r="B20" s="72">
        <v>1599</v>
      </c>
      <c r="C20" s="52">
        <v>50.093808630394</v>
      </c>
      <c r="D20" s="53"/>
      <c r="E20" s="54">
        <v>49.906191369606</v>
      </c>
      <c r="F20" s="69">
        <v>942</v>
      </c>
      <c r="G20" s="78">
        <v>61.67728237791932</v>
      </c>
      <c r="H20" s="62"/>
      <c r="I20" s="63"/>
      <c r="J20" s="70"/>
      <c r="K20" s="54">
        <v>38.32271762208068</v>
      </c>
      <c r="L20" s="72">
        <v>68</v>
      </c>
      <c r="M20" s="52">
        <v>66.17647058823529</v>
      </c>
      <c r="N20" s="55"/>
      <c r="O20" s="54">
        <v>33.82352941176471</v>
      </c>
      <c r="P20" s="72">
        <v>338</v>
      </c>
      <c r="Q20" s="54">
        <v>77.2189349112426</v>
      </c>
      <c r="R20" s="55"/>
      <c r="S20" s="54">
        <v>22.781065088757398</v>
      </c>
      <c r="T20" s="73">
        <v>1590</v>
      </c>
      <c r="U20" s="52">
        <v>49.72677595628415</v>
      </c>
      <c r="V20" s="56"/>
      <c r="W20" s="54">
        <v>50.27322404371585</v>
      </c>
      <c r="X20" s="69">
        <v>567</v>
      </c>
      <c r="Y20" s="52">
        <v>55.20282186948854</v>
      </c>
      <c r="Z20" s="65"/>
      <c r="AA20" s="64">
        <v>44.79717813051146</v>
      </c>
      <c r="AB20" s="69">
        <v>463</v>
      </c>
      <c r="AC20" s="54">
        <v>61.98704103671706</v>
      </c>
      <c r="AD20" s="57"/>
      <c r="AE20" s="54">
        <v>38.01295896328294</v>
      </c>
    </row>
    <row r="21" spans="1:31" s="14" customFormat="1" ht="22.5" customHeight="1">
      <c r="A21" s="75" t="s">
        <v>49</v>
      </c>
      <c r="B21" s="72">
        <v>1730</v>
      </c>
      <c r="C21" s="52">
        <v>54.16184971098266</v>
      </c>
      <c r="D21" s="53"/>
      <c r="E21" s="54">
        <v>45.83815028901734</v>
      </c>
      <c r="F21" s="69">
        <v>863</v>
      </c>
      <c r="G21" s="78">
        <v>63.26767091541136</v>
      </c>
      <c r="H21" s="62"/>
      <c r="I21" s="63"/>
      <c r="J21" s="70"/>
      <c r="K21" s="54">
        <v>36.73232908458864</v>
      </c>
      <c r="L21" s="72">
        <v>88</v>
      </c>
      <c r="M21" s="52">
        <v>75</v>
      </c>
      <c r="N21" s="55"/>
      <c r="O21" s="54">
        <v>25</v>
      </c>
      <c r="P21" s="72">
        <v>512</v>
      </c>
      <c r="Q21" s="54">
        <v>54.6875</v>
      </c>
      <c r="R21" s="55"/>
      <c r="S21" s="54">
        <v>45.3125</v>
      </c>
      <c r="T21" s="73">
        <v>1725</v>
      </c>
      <c r="U21" s="52">
        <v>52.46412975670617</v>
      </c>
      <c r="V21" s="56"/>
      <c r="W21" s="54">
        <v>47.53587024329383</v>
      </c>
      <c r="X21" s="69">
        <v>605</v>
      </c>
      <c r="Y21" s="52">
        <v>55.20661157024793</v>
      </c>
      <c r="Z21" s="65"/>
      <c r="AA21" s="64">
        <v>44.79338842975207</v>
      </c>
      <c r="AB21" s="69">
        <v>356</v>
      </c>
      <c r="AC21" s="54">
        <v>67.13483146067415</v>
      </c>
      <c r="AD21" s="57"/>
      <c r="AE21" s="54">
        <v>32.86516853932584</v>
      </c>
    </row>
    <row r="22" spans="1:31" s="14" customFormat="1" ht="22.5" customHeight="1">
      <c r="A22" s="75" t="s">
        <v>42</v>
      </c>
      <c r="B22" s="72">
        <v>2126</v>
      </c>
      <c r="C22" s="52">
        <v>54.23330197554092</v>
      </c>
      <c r="D22" s="53"/>
      <c r="E22" s="54">
        <v>45.76669802445908</v>
      </c>
      <c r="F22" s="69">
        <v>1360</v>
      </c>
      <c r="G22" s="78">
        <v>62.86764705882353</v>
      </c>
      <c r="H22" s="62"/>
      <c r="I22" s="63"/>
      <c r="J22" s="70"/>
      <c r="K22" s="54">
        <v>37.13235294117647</v>
      </c>
      <c r="L22" s="72">
        <v>126</v>
      </c>
      <c r="M22" s="52">
        <v>79.36507936507937</v>
      </c>
      <c r="N22" s="55"/>
      <c r="O22" s="54">
        <v>20.634920634920633</v>
      </c>
      <c r="P22" s="72">
        <v>352</v>
      </c>
      <c r="Q22" s="54">
        <v>66.47727272727272</v>
      </c>
      <c r="R22" s="55"/>
      <c r="S22" s="54">
        <v>33.52272727272727</v>
      </c>
      <c r="T22" s="73">
        <v>2074</v>
      </c>
      <c r="U22" s="52">
        <v>52.93168370091447</v>
      </c>
      <c r="V22" s="56"/>
      <c r="W22" s="54">
        <v>47.06831629908553</v>
      </c>
      <c r="X22" s="69">
        <v>694</v>
      </c>
      <c r="Y22" s="52">
        <v>54.75504322766571</v>
      </c>
      <c r="Z22" s="65"/>
      <c r="AA22" s="64">
        <v>45.24495677233429</v>
      </c>
      <c r="AB22" s="69">
        <v>560</v>
      </c>
      <c r="AC22" s="54">
        <v>57.32142857142858</v>
      </c>
      <c r="AD22" s="57"/>
      <c r="AE22" s="54">
        <v>42.67857142857142</v>
      </c>
    </row>
    <row r="23" spans="1:31" s="14" customFormat="1" ht="22.5" customHeight="1">
      <c r="A23" s="75" t="s">
        <v>43</v>
      </c>
      <c r="B23" s="72">
        <v>2885</v>
      </c>
      <c r="C23" s="52">
        <v>45.337954939341415</v>
      </c>
      <c r="D23" s="53"/>
      <c r="E23" s="54">
        <v>54.662045060658585</v>
      </c>
      <c r="F23" s="69">
        <v>1742</v>
      </c>
      <c r="G23" s="78">
        <v>58.15154994259472</v>
      </c>
      <c r="H23" s="62"/>
      <c r="I23" s="63"/>
      <c r="J23" s="70"/>
      <c r="K23" s="54">
        <v>41.84845005740528</v>
      </c>
      <c r="L23" s="72">
        <v>130</v>
      </c>
      <c r="M23" s="52">
        <v>35.38461538461539</v>
      </c>
      <c r="N23" s="55"/>
      <c r="O23" s="54">
        <v>64.61538461538461</v>
      </c>
      <c r="P23" s="72">
        <v>717</v>
      </c>
      <c r="Q23" s="54">
        <v>42.95676429567643</v>
      </c>
      <c r="R23" s="55"/>
      <c r="S23" s="54">
        <v>57.04323570432357</v>
      </c>
      <c r="T23" s="73">
        <v>2813</v>
      </c>
      <c r="U23" s="52">
        <v>43.94409937888199</v>
      </c>
      <c r="V23" s="56"/>
      <c r="W23" s="54">
        <v>56.05590062111801</v>
      </c>
      <c r="X23" s="69">
        <v>857</v>
      </c>
      <c r="Y23" s="52">
        <v>45.85764294049008</v>
      </c>
      <c r="Z23" s="65"/>
      <c r="AA23" s="64">
        <v>54.14235705950992</v>
      </c>
      <c r="AB23" s="69">
        <v>588</v>
      </c>
      <c r="AC23" s="54">
        <v>56.802721088435376</v>
      </c>
      <c r="AD23" s="57"/>
      <c r="AE23" s="54">
        <v>43.197278911564624</v>
      </c>
    </row>
    <row r="24" spans="1:31" s="14" customFormat="1" ht="22.5" customHeight="1">
      <c r="A24" s="75" t="s">
        <v>50</v>
      </c>
      <c r="B24" s="72">
        <v>1919</v>
      </c>
      <c r="C24" s="52">
        <v>61.49035956227202</v>
      </c>
      <c r="D24" s="53"/>
      <c r="E24" s="54">
        <v>38.50964043772798</v>
      </c>
      <c r="F24" s="69">
        <v>1238</v>
      </c>
      <c r="G24" s="78">
        <v>64.7011308562197</v>
      </c>
      <c r="H24" s="62"/>
      <c r="I24" s="63"/>
      <c r="J24" s="70"/>
      <c r="K24" s="54">
        <v>35.298869143780294</v>
      </c>
      <c r="L24" s="72">
        <v>130</v>
      </c>
      <c r="M24" s="52">
        <v>80</v>
      </c>
      <c r="N24" s="55"/>
      <c r="O24" s="54">
        <v>20</v>
      </c>
      <c r="P24" s="72">
        <v>377</v>
      </c>
      <c r="Q24" s="54">
        <v>55.702917771883286</v>
      </c>
      <c r="R24" s="55"/>
      <c r="S24" s="54">
        <v>44.297082228116714</v>
      </c>
      <c r="T24" s="73">
        <v>1905</v>
      </c>
      <c r="U24" s="52">
        <v>60.72061429415239</v>
      </c>
      <c r="V24" s="56"/>
      <c r="W24" s="54">
        <v>39.27938570584761</v>
      </c>
      <c r="X24" s="69">
        <v>782</v>
      </c>
      <c r="Y24" s="52">
        <v>64.06649616368287</v>
      </c>
      <c r="Z24" s="65"/>
      <c r="AA24" s="64">
        <v>35.933503836317136</v>
      </c>
      <c r="AB24" s="69">
        <v>713</v>
      </c>
      <c r="AC24" s="54">
        <v>64.3758765778401</v>
      </c>
      <c r="AD24" s="57"/>
      <c r="AE24" s="54">
        <v>35.62412342215989</v>
      </c>
    </row>
    <row r="25" spans="1:31" s="14" customFormat="1" ht="22.5" customHeight="1">
      <c r="A25" s="75" t="s">
        <v>51</v>
      </c>
      <c r="B25" s="72">
        <v>3487</v>
      </c>
      <c r="C25" s="52">
        <v>47.462001720676795</v>
      </c>
      <c r="D25" s="53"/>
      <c r="E25" s="54">
        <v>52.537998279323205</v>
      </c>
      <c r="F25" s="69">
        <v>1646</v>
      </c>
      <c r="G25" s="78">
        <v>48.78493317132442</v>
      </c>
      <c r="H25" s="62"/>
      <c r="I25" s="63"/>
      <c r="J25" s="70"/>
      <c r="K25" s="54">
        <v>51.21506682867558</v>
      </c>
      <c r="L25" s="72">
        <v>141</v>
      </c>
      <c r="M25" s="52">
        <v>53.90070921985816</v>
      </c>
      <c r="N25" s="55"/>
      <c r="O25" s="54">
        <v>46.09929078014184</v>
      </c>
      <c r="P25" s="72">
        <v>573</v>
      </c>
      <c r="Q25" s="54">
        <v>49.040139616055846</v>
      </c>
      <c r="R25" s="55"/>
      <c r="S25" s="54">
        <v>50.959860383944154</v>
      </c>
      <c r="T25" s="73">
        <v>3470</v>
      </c>
      <c r="U25" s="52">
        <v>46.72665218740304</v>
      </c>
      <c r="V25" s="56"/>
      <c r="W25" s="54">
        <v>53.27334781259696</v>
      </c>
      <c r="X25" s="69">
        <v>1433</v>
      </c>
      <c r="Y25" s="52">
        <v>46.96441032798325</v>
      </c>
      <c r="Z25" s="65"/>
      <c r="AA25" s="64">
        <v>53.03558967201675</v>
      </c>
      <c r="AB25" s="69">
        <v>1190</v>
      </c>
      <c r="AC25" s="54">
        <v>48.067226890756295</v>
      </c>
      <c r="AD25" s="57"/>
      <c r="AE25" s="54">
        <v>51.932773109243705</v>
      </c>
    </row>
    <row r="26" spans="1:31" ht="22.5" customHeight="1">
      <c r="A26" s="75" t="s">
        <v>39</v>
      </c>
      <c r="B26" s="72">
        <v>1192</v>
      </c>
      <c r="C26" s="52">
        <v>60.151006711409394</v>
      </c>
      <c r="D26" s="53"/>
      <c r="E26" s="54">
        <v>39.848993288590606</v>
      </c>
      <c r="F26" s="69">
        <v>787</v>
      </c>
      <c r="G26" s="78">
        <v>66.2007623888183</v>
      </c>
      <c r="H26" s="62"/>
      <c r="I26" s="63"/>
      <c r="J26" s="70"/>
      <c r="K26" s="52">
        <v>33.7992376111817</v>
      </c>
      <c r="L26" s="72">
        <v>44</v>
      </c>
      <c r="M26" s="52">
        <v>36.36363636363637</v>
      </c>
      <c r="N26" s="55"/>
      <c r="O26" s="54">
        <v>63.63636363636363</v>
      </c>
      <c r="P26" s="72">
        <v>359</v>
      </c>
      <c r="Q26" s="54">
        <v>78.27298050139277</v>
      </c>
      <c r="R26" s="55"/>
      <c r="S26" s="54">
        <v>21.72701949860724</v>
      </c>
      <c r="T26" s="73">
        <v>1191</v>
      </c>
      <c r="U26" s="52">
        <v>59.090909090909086</v>
      </c>
      <c r="V26" s="56"/>
      <c r="W26" s="54">
        <v>40.909090909090914</v>
      </c>
      <c r="X26" s="69">
        <v>479</v>
      </c>
      <c r="Y26" s="52">
        <v>60.12526096033403</v>
      </c>
      <c r="Z26" s="65"/>
      <c r="AA26" s="64">
        <v>39.87473903966597</v>
      </c>
      <c r="AB26" s="69">
        <v>441</v>
      </c>
      <c r="AC26" s="54">
        <v>60.090702947845806</v>
      </c>
      <c r="AD26" s="57"/>
      <c r="AE26" s="54">
        <v>39.909297052154194</v>
      </c>
    </row>
    <row r="27" spans="1:31" ht="22.5" customHeight="1">
      <c r="A27" s="75" t="s">
        <v>52</v>
      </c>
      <c r="B27" s="72">
        <v>2381</v>
      </c>
      <c r="C27" s="52">
        <v>49.5590088198236</v>
      </c>
      <c r="D27" s="53"/>
      <c r="E27" s="54">
        <v>50.4409911801764</v>
      </c>
      <c r="F27" s="69">
        <v>1786</v>
      </c>
      <c r="G27" s="78">
        <v>58.84658454647256</v>
      </c>
      <c r="H27" s="62"/>
      <c r="I27" s="63"/>
      <c r="J27" s="70"/>
      <c r="K27" s="52">
        <v>41.15341545352744</v>
      </c>
      <c r="L27" s="72">
        <v>175</v>
      </c>
      <c r="M27" s="52">
        <v>56.57142857142857</v>
      </c>
      <c r="N27" s="55"/>
      <c r="O27" s="54">
        <v>43.42857142857143</v>
      </c>
      <c r="P27" s="72">
        <v>369</v>
      </c>
      <c r="Q27" s="54">
        <v>41.734417344173444</v>
      </c>
      <c r="R27" s="55"/>
      <c r="S27" s="54">
        <v>58.265582655826556</v>
      </c>
      <c r="T27" s="73">
        <v>2363</v>
      </c>
      <c r="U27" s="52">
        <v>48.22761194029851</v>
      </c>
      <c r="V27" s="56"/>
      <c r="W27" s="54">
        <v>51.77238805970149</v>
      </c>
      <c r="X27" s="69">
        <v>818</v>
      </c>
      <c r="Y27" s="52">
        <v>51.83374083129584</v>
      </c>
      <c r="Z27" s="65"/>
      <c r="AA27" s="64">
        <v>48.16625916870416</v>
      </c>
      <c r="AB27" s="69">
        <v>657</v>
      </c>
      <c r="AC27" s="54">
        <v>56.31659056316591</v>
      </c>
      <c r="AD27" s="57"/>
      <c r="AE27" s="54">
        <v>43.68340943683409</v>
      </c>
    </row>
    <row r="28" spans="1:16" ht="22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3" ht="21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</sheetData>
  <sheetProtection/>
  <mergeCells count="12">
    <mergeCell ref="A29:M29"/>
    <mergeCell ref="A1:AE1"/>
    <mergeCell ref="A4:A5"/>
    <mergeCell ref="AB4:AE4"/>
    <mergeCell ref="X4:AA4"/>
    <mergeCell ref="A28:P28"/>
    <mergeCell ref="T4:W4"/>
    <mergeCell ref="P4:S4"/>
    <mergeCell ref="A2:AE2"/>
    <mergeCell ref="L4:O4"/>
    <mergeCell ref="B4:E4"/>
    <mergeCell ref="F4:K4"/>
  </mergeCells>
  <printOptions horizontalCentered="1"/>
  <pageMargins left="0" right="0" top="0.5511811023622047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2020-01-13T08:57:54Z</dcterms:modified>
  <cp:category/>
  <cp:version/>
  <cp:contentType/>
  <cp:contentStatus/>
</cp:coreProperties>
</file>